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worksheets/wsSortMap1.xml" ContentType="application/vnd.ms-excel.wsSortMap+xml"/>
  <Override PartName="/xl/calcChain.xml" ContentType="application/vnd.openxmlformats-officedocument.spreadsheetml.calcChain+xml"/>
  <Override PartName="/xl/revisions/userNames1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revisions/revisionLog8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9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OBST\BILL OF MATERIALS\"/>
    </mc:Choice>
  </mc:AlternateContent>
  <bookViews>
    <workbookView xWindow="0" yWindow="0" windowWidth="20220" windowHeight="7185"/>
  </bookViews>
  <sheets>
    <sheet name="BOM" sheetId="6" r:id="rId1"/>
    <sheet name="QUOTE" sheetId="7" r:id="rId2"/>
    <sheet name="MASTER ASSEMBLY" sheetId="5" r:id="rId3"/>
    <sheet name="FRAME" sheetId="1" r:id="rId4"/>
    <sheet name="HOOF PLATE" sheetId="2" r:id="rId5"/>
    <sheet name="SPRING" sheetId="3" r:id="rId6"/>
    <sheet name="CABLE CARRIER MOUNT" sheetId="4" r:id="rId7"/>
  </sheets>
  <definedNames>
    <definedName name="_xlnm._FilterDatabase" localSheetId="0" hidden="1">BOM!$F$1:$F$90</definedName>
    <definedName name="Z_7EB257F9_B476_4F5A_97CE_A80C99A60A1A_.wvu.FilterData" localSheetId="0" hidden="1">BOM!$F$1:$F$90</definedName>
  </definedNames>
  <calcPr calcId="152511"/>
  <customWorkbookViews>
    <customWorkbookView name="Matthew Barrington - Personal View" guid="{7EB257F9-B476-4F5A-97CE-A80C99A60A1A}" mergeInterval="0" personalView="1" maximized="1" xWindow="-8" yWindow="-8" windowWidth="1382" windowHeight="744" activeSheetId="6"/>
  </customWorkbookViews>
</workbook>
</file>

<file path=xl/calcChain.xml><?xml version="1.0" encoding="utf-8"?>
<calcChain xmlns="http://schemas.openxmlformats.org/spreadsheetml/2006/main">
  <c r="J5" i="6" l="1"/>
  <c r="J87" i="6"/>
  <c r="J47" i="6"/>
  <c r="J38" i="6"/>
  <c r="J39" i="6"/>
  <c r="J2" i="6"/>
  <c r="J3" i="6"/>
  <c r="J4" i="6"/>
  <c r="J6" i="6"/>
  <c r="J7" i="6"/>
  <c r="J10" i="6"/>
  <c r="J11" i="6"/>
  <c r="J13" i="6"/>
  <c r="J14" i="6"/>
  <c r="J15" i="6"/>
  <c r="J16" i="6"/>
  <c r="J17" i="6"/>
  <c r="J18" i="6"/>
  <c r="J19" i="6"/>
  <c r="J23" i="6"/>
  <c r="J24" i="6"/>
  <c r="J36" i="6"/>
  <c r="J40" i="6"/>
  <c r="J48" i="6"/>
  <c r="J49" i="6"/>
  <c r="J50" i="6"/>
  <c r="J51" i="6"/>
  <c r="J52" i="6"/>
  <c r="J54" i="6"/>
  <c r="J56" i="6"/>
  <c r="J58" i="6"/>
  <c r="J61" i="6"/>
  <c r="J73" i="6"/>
  <c r="J75" i="6"/>
  <c r="J77" i="6"/>
  <c r="J81" i="6"/>
  <c r="J82" i="6"/>
  <c r="J83" i="6"/>
  <c r="J84" i="6"/>
  <c r="J42" i="6"/>
  <c r="J43" i="6"/>
  <c r="J45" i="6"/>
  <c r="J20" i="6"/>
  <c r="J41" i="6"/>
  <c r="J12" i="6"/>
  <c r="J22" i="6"/>
  <c r="J8" i="6"/>
  <c r="J9" i="6"/>
  <c r="J25" i="6"/>
  <c r="J26" i="6"/>
  <c r="J27" i="6"/>
  <c r="J28" i="6"/>
  <c r="J29" i="6"/>
  <c r="J30" i="6"/>
  <c r="J31" i="6"/>
  <c r="J32" i="6"/>
  <c r="J33" i="6"/>
  <c r="J34" i="6"/>
  <c r="J35" i="6"/>
  <c r="J53" i="6"/>
  <c r="J55" i="6"/>
  <c r="J57" i="6"/>
  <c r="J60" i="6"/>
  <c r="J62" i="6"/>
  <c r="J63" i="6"/>
  <c r="J64" i="6"/>
  <c r="J65" i="6"/>
  <c r="J66" i="6"/>
  <c r="J67" i="6"/>
  <c r="J68" i="6"/>
  <c r="J69" i="6"/>
  <c r="J70" i="6"/>
  <c r="J71" i="6"/>
  <c r="J72" i="6"/>
  <c r="J74" i="6"/>
  <c r="J76" i="6"/>
  <c r="J78" i="6"/>
  <c r="J79" i="6"/>
  <c r="J80" i="6"/>
  <c r="J85" i="6"/>
  <c r="J46" i="6"/>
  <c r="J88" i="6"/>
  <c r="J37" i="6"/>
  <c r="J59" i="6"/>
  <c r="J44" i="6"/>
  <c r="J86" i="6"/>
</calcChain>
</file>

<file path=xl/comments1.xml><?xml version="1.0" encoding="utf-8"?>
<comments xmlns="http://schemas.openxmlformats.org/spreadsheetml/2006/main">
  <authors>
    <author>Matthew Barrington</author>
  </authors>
  <commentList>
    <comment ref="G44" authorId="0" guid="{44D3D615-E766-4702-8F12-26F6D1D291B3}" shapeId="0">
      <text>
        <r>
          <rPr>
            <b/>
            <sz val="9"/>
            <color indexed="81"/>
            <rFont val="Tahoma"/>
            <family val="2"/>
          </rPr>
          <t>Matthew Barrington:</t>
        </r>
        <r>
          <rPr>
            <sz val="9"/>
            <color indexed="81"/>
            <rFont val="Tahoma"/>
            <family val="2"/>
          </rPr>
          <t xml:space="preserve">
PER Mick's Vended Parts List
</t>
        </r>
      </text>
    </comment>
  </commentList>
</comments>
</file>

<file path=xl/sharedStrings.xml><?xml version="1.0" encoding="utf-8"?>
<sst xmlns="http://schemas.openxmlformats.org/spreadsheetml/2006/main" count="474" uniqueCount="208">
  <si>
    <t>ITEM NO.</t>
  </si>
  <si>
    <t>PART/DWG NUMBER</t>
  </si>
  <si>
    <t>DESCRIPTION</t>
  </si>
  <si>
    <t>QTY.</t>
  </si>
  <si>
    <t xml:space="preserve"> OBST-019</t>
  </si>
  <si>
    <t>LINEAR RAIL ASSEMBLY</t>
  </si>
  <si>
    <t xml:space="preserve"> OBST-009</t>
  </si>
  <si>
    <t>TOP ANGLE</t>
  </si>
  <si>
    <t>OBST-012</t>
  </si>
  <si>
    <t>BOTTOM CHANNEL</t>
  </si>
  <si>
    <t>OBST-013</t>
  </si>
  <si>
    <t>RAIL MOUNT SPACER</t>
  </si>
  <si>
    <t xml:space="preserve"> OBST-014</t>
  </si>
  <si>
    <t>CABLE CARRIER</t>
  </si>
  <si>
    <t>MMC-7301K34</t>
  </si>
  <si>
    <t>ELECTRONICS ENCLOSURE 6-3/4" x 5-1/2"</t>
  </si>
  <si>
    <t>OBST-018</t>
  </si>
  <si>
    <t>T-SLOT RAIL, 1" MMC47065T209</t>
  </si>
  <si>
    <t xml:space="preserve"> MMC-47065T91</t>
  </si>
  <si>
    <t>T-SLOT RAIL END CAP, 1"</t>
  </si>
  <si>
    <t xml:space="preserve"> OBST-011</t>
  </si>
  <si>
    <t>MIL CONNECTOR BLOCK</t>
  </si>
  <si>
    <t xml:space="preserve"> MMC-5684K22</t>
  </si>
  <si>
    <t>ELECTRO MAGNET</t>
  </si>
  <si>
    <t xml:space="preserve"> OBST-021</t>
  </si>
  <si>
    <t>STRING POTENTIOMETER MOUNT</t>
  </si>
  <si>
    <t>PTSA-100-N34-DN-500-M6</t>
  </si>
  <si>
    <t>STRING POTENTIOMETER</t>
  </si>
  <si>
    <t>MMC-3238T120</t>
  </si>
  <si>
    <t>FIXED WHEEL</t>
  </si>
  <si>
    <t>OBST-020</t>
  </si>
  <si>
    <t>FIXED WHEEL MOUNT</t>
  </si>
  <si>
    <t>MMC-90128A254</t>
  </si>
  <si>
    <t>HX-SHCS 0.25-20x2.25x1.25-N</t>
  </si>
  <si>
    <t>MMC-90128A251</t>
  </si>
  <si>
    <t>HX-SHCS 0.25-20x1.5x1-N</t>
  </si>
  <si>
    <t>MMC-90128A242</t>
  </si>
  <si>
    <t>HX-SHCS 0.25-20x0.5x0.5-N</t>
  </si>
  <si>
    <t>MMC-90128A247</t>
  </si>
  <si>
    <t>HX-SHCS 0.25-20x1x1-N</t>
  </si>
  <si>
    <t>MMC-91306A373</t>
  </si>
  <si>
    <t>SBHCSCREW 0.25-20x0.375-HX-N</t>
  </si>
  <si>
    <t>MMC-90128A245</t>
  </si>
  <si>
    <t>HX-SHCS 0.25-20x0.75x0.75-N</t>
  </si>
  <si>
    <t>MMC-90128A136</t>
  </si>
  <si>
    <t>HX-SHCS 0.3125-18x0.375x0.375-N</t>
  </si>
  <si>
    <t>MMC-90128A220</t>
  </si>
  <si>
    <t>HX-SHCS 0.19-24x0.5x0.5-N</t>
  </si>
  <si>
    <t>MMC-91306A387</t>
  </si>
  <si>
    <t>SBHCSCREW 0.3125-18x0.75-HX-N</t>
  </si>
  <si>
    <t>MMC-90128A221</t>
  </si>
  <si>
    <t>HX-SHCS 0.19-24x0.625x0.625-N</t>
  </si>
  <si>
    <t xml:space="preserve">MMC-97763A263 </t>
  </si>
  <si>
    <t>SBHCSCREW 0.25-20x0.5-HX-N</t>
  </si>
  <si>
    <t xml:space="preserve"> OBST-022</t>
  </si>
  <si>
    <t>THREE POINT HITCH PIN</t>
  </si>
  <si>
    <t xml:space="preserve"> MMC-90499A832</t>
  </si>
  <si>
    <t>HNUT 0.6250-11-D-N</t>
  </si>
  <si>
    <t xml:space="preserve"> OBST-023</t>
  </si>
  <si>
    <t>HITCH PIN</t>
  </si>
  <si>
    <t>MMC-6436K15</t>
  </si>
  <si>
    <t>SPLIT COLLAR, 5/8"</t>
  </si>
  <si>
    <t xml:space="preserve"> OBST-024</t>
  </si>
  <si>
    <t>WOODEN BLOCK</t>
  </si>
  <si>
    <t xml:space="preserve">MMC-90185A636 </t>
  </si>
  <si>
    <t>RHSNBOLT 0.375-16x3x1-N</t>
  </si>
  <si>
    <t>MMC-90108A417</t>
  </si>
  <si>
    <t>Preferred Narrow FW 0.375</t>
  </si>
  <si>
    <t xml:space="preserve">MMC-95005A130 </t>
  </si>
  <si>
    <t>HNUT 0.3750-16-D-N</t>
  </si>
  <si>
    <t xml:space="preserve"> OBST-010</t>
  </si>
  <si>
    <t>LATCHING BRACKET</t>
  </si>
  <si>
    <t xml:space="preserve"> OBST-017</t>
  </si>
  <si>
    <t>CABLE CARRIER MOUNT T-BAR</t>
  </si>
  <si>
    <t xml:space="preserve"> OBST-020</t>
  </si>
  <si>
    <t>LINEAR RAIL END CAP</t>
  </si>
  <si>
    <t xml:space="preserve"> OBST-002</t>
  </si>
  <si>
    <t>FRAME WELDMENT</t>
  </si>
  <si>
    <t>MMC-91251A578</t>
  </si>
  <si>
    <t>HX-SHCS 0.3125-18x0.5x0.5-N</t>
  </si>
  <si>
    <t>PART NUMBER</t>
  </si>
  <si>
    <r>
      <t>Q</t>
    </r>
    <r>
      <rPr>
        <b/>
        <sz val="15"/>
        <color indexed="8"/>
        <rFont val="Century Gothic"/>
        <family val="2"/>
      </rPr>
      <t>TY.</t>
    </r>
  </si>
  <si>
    <t>OBST-027</t>
  </si>
  <si>
    <t>RAIL WEDGE</t>
  </si>
  <si>
    <t xml:space="preserve"> OBST-029</t>
  </si>
  <si>
    <t>MAGNET PLATE</t>
  </si>
  <si>
    <t xml:space="preserve"> OBST-030</t>
  </si>
  <si>
    <t>TRACK TEE</t>
  </si>
  <si>
    <t xml:space="preserve"> TWN-16-OPN-CR</t>
  </si>
  <si>
    <t>LINEAR BEARING</t>
  </si>
  <si>
    <t>OBST-033</t>
  </si>
  <si>
    <t>PHD SLIDE</t>
  </si>
  <si>
    <t xml:space="preserve"> OBST-042</t>
  </si>
  <si>
    <t>ROD BUSHING</t>
  </si>
  <si>
    <t>MMC60485K73</t>
  </si>
  <si>
    <t>SPLIT COLLAR, 1.38" NYLON</t>
  </si>
  <si>
    <t>MMC6436K146</t>
  </si>
  <si>
    <t>SPLIT COLLAR, 1.38" ALUMINUM</t>
  </si>
  <si>
    <t>OBST-043</t>
  </si>
  <si>
    <t>ACCELEROMETER MOUNT</t>
  </si>
  <si>
    <t xml:space="preserve"> OBST-026</t>
  </si>
  <si>
    <t>BASE PLATE</t>
  </si>
  <si>
    <t>KISTLER 9347C</t>
  </si>
  <si>
    <t>TRIAXIAL LOAD CELL</t>
  </si>
  <si>
    <t>OBST-044</t>
  </si>
  <si>
    <t>HOOF BASE</t>
  </si>
  <si>
    <t xml:space="preserve"> OBST-040</t>
  </si>
  <si>
    <t>ROD EYE</t>
  </si>
  <si>
    <t xml:space="preserve"> OBST-028</t>
  </si>
  <si>
    <t>MAGNET PLATE_WEDGE</t>
  </si>
  <si>
    <t>OBST-031</t>
  </si>
  <si>
    <t>DAMPER MOUNT</t>
  </si>
  <si>
    <t>OBST-034</t>
  </si>
  <si>
    <t>PHD SLIDE SPACER</t>
  </si>
  <si>
    <t>OBST-032</t>
  </si>
  <si>
    <t>HANDLE</t>
  </si>
  <si>
    <t>OBST-036</t>
  </si>
  <si>
    <t>SPRING ASSEMBLY</t>
  </si>
  <si>
    <t>OEM 2.0M x 4 CM(S)</t>
  </si>
  <si>
    <t>ENDINE DAMPER</t>
  </si>
  <si>
    <t>LR M64 x 2</t>
  </si>
  <si>
    <t>ENDINE DAMPER LOCK RING</t>
  </si>
  <si>
    <t>KISTLER 8793A</t>
  </si>
  <si>
    <t>KISTLER ACCELEROMETER</t>
  </si>
  <si>
    <t>OBST-035</t>
  </si>
  <si>
    <t>LOCATING PIN</t>
  </si>
  <si>
    <t>STRING POT. STRING MOUNT</t>
  </si>
  <si>
    <t>MMC-90128A716</t>
  </si>
  <si>
    <t>HX-SHCS 0.5-13x1.5x1.5-N</t>
  </si>
  <si>
    <t>MMC-90128A581</t>
  </si>
  <si>
    <t>HX-SHCS 0.3125-18x0.75x0.75-N</t>
  </si>
  <si>
    <t>MMC-90128A587</t>
  </si>
  <si>
    <t>HX-SHCS 0.3125-18x1.5x1.5-N</t>
  </si>
  <si>
    <t>MMC-90128A583</t>
  </si>
  <si>
    <t>HX-SHCS 0.3125-18x1x1-N</t>
  </si>
  <si>
    <t>MMC-90128A199</t>
  </si>
  <si>
    <t>HX-SHCS 0.164-32x1x1-N</t>
  </si>
  <si>
    <t>MMC-90128A196</t>
  </si>
  <si>
    <t>HX-SHCS 0.164-32x0.625x0.625-N</t>
  </si>
  <si>
    <t>MMC-90128A194</t>
  </si>
  <si>
    <t>HX-SHCS 0.164-32x0.5x0.5-N</t>
  </si>
  <si>
    <t>MMC-90128A586</t>
  </si>
  <si>
    <t>HX-SHCS 0.3125-18x1.25x1.25-N</t>
  </si>
  <si>
    <t>MMC-90128A276</t>
  </si>
  <si>
    <t xml:space="preserve">MMC-90128A274 </t>
  </si>
  <si>
    <r>
      <t xml:space="preserve">B18.3.1M - 8 x 1.25 x 20 Hex SHCS -- </t>
    </r>
    <r>
      <rPr>
        <sz val="15"/>
        <color indexed="8"/>
        <rFont val="Century Gothic"/>
        <family val="2"/>
      </rPr>
      <t>20NHX</t>
    </r>
  </si>
  <si>
    <t>MMC-8480A3</t>
  </si>
  <si>
    <t>SPRING PLUNGER, 5/8"-11UNC</t>
  </si>
  <si>
    <t>OBST-041</t>
  </si>
  <si>
    <t>DAMPER PIN</t>
  </si>
  <si>
    <t>NOVATECHNIK LWH 75</t>
  </si>
  <si>
    <t>LINEAR POTENTIOMETER</t>
  </si>
  <si>
    <t>OBST-037</t>
  </si>
  <si>
    <t>HEX BOLT 5/8-11 UNC X 8" LONG</t>
  </si>
  <si>
    <t>OBST-038</t>
  </si>
  <si>
    <t>SPRING CAP</t>
  </si>
  <si>
    <t xml:space="preserve"> PCB 208C05</t>
  </si>
  <si>
    <t>SINGLE AXIS LOAD CELL</t>
  </si>
  <si>
    <t xml:space="preserve"> OBST-039</t>
  </si>
  <si>
    <t>LOAD CELL ADAPTER</t>
  </si>
  <si>
    <t>MMC94804A351</t>
  </si>
  <si>
    <t>5/8-11 UNC NUT</t>
  </si>
  <si>
    <t>S421</t>
  </si>
  <si>
    <t>SPRING 1.5X4</t>
  </si>
  <si>
    <t xml:space="preserve"> OBST-016</t>
  </si>
  <si>
    <t>CHAIN CARRIER MOUNT_BOLTED</t>
  </si>
  <si>
    <t xml:space="preserve"> OBST-015</t>
  </si>
  <si>
    <t>CHAIN CARRIER MOUNT_BASE</t>
  </si>
  <si>
    <t xml:space="preserve"> MMC-90729A211</t>
  </si>
  <si>
    <t>SCHCSCREW 0.138-40x0.375x0.375-HX-N</t>
  </si>
  <si>
    <t>DRAWING NUMBER</t>
  </si>
  <si>
    <t xml:space="preserve"> OBST-025</t>
  </si>
  <si>
    <t>HOOF PLATE ASSEMBLY</t>
  </si>
  <si>
    <t>OBST-008</t>
  </si>
  <si>
    <t>FRAME ASSEMBLY</t>
  </si>
  <si>
    <t>IGUS 20.1.055</t>
  </si>
  <si>
    <r>
      <t xml:space="preserve">B18.3.1M - 8 x 1.25 x 20 Hex SHCS -- </t>
    </r>
    <r>
      <rPr>
        <sz val="11"/>
        <color indexed="8"/>
        <rFont val="Century Gothic"/>
        <family val="2"/>
      </rPr>
      <t>20NHX</t>
    </r>
  </si>
  <si>
    <t>ROW 
NO.</t>
  </si>
  <si>
    <t>VENDER</t>
  </si>
  <si>
    <t>PRICE</t>
  </si>
  <si>
    <t>AWM</t>
  </si>
  <si>
    <t>MMC</t>
  </si>
  <si>
    <t>ENDINE</t>
  </si>
  <si>
    <t>KISTLER</t>
  </si>
  <si>
    <t>ASHFIELD SPRING, UK</t>
  </si>
  <si>
    <t>IGUS</t>
  </si>
  <si>
    <t>TOTAL 
PRICE</t>
  </si>
  <si>
    <t>SPL+F50R, 1.38" NYLON</t>
  </si>
  <si>
    <t xml:space="preserve">
QTY.</t>
  </si>
  <si>
    <t>QTY./
PACK</t>
  </si>
  <si>
    <t>SPRIG61NGER, 5/8"-11UNC</t>
  </si>
  <si>
    <t>ELECTF64ET</t>
  </si>
  <si>
    <t>FIXEF66</t>
  </si>
  <si>
    <t>SPLIG79R, 5/8"</t>
  </si>
  <si>
    <t>HNUTG82-D-N</t>
  </si>
  <si>
    <t>MMC-94804A351</t>
  </si>
  <si>
    <t>NOVATECHNIK</t>
  </si>
  <si>
    <t>PCB</t>
  </si>
  <si>
    <t>Cable - 1698AA5 (5 meters) $490</t>
  </si>
  <si>
    <t>Cable - 1756C10K03 (10 meters) $190</t>
  </si>
  <si>
    <t>NOTES</t>
  </si>
  <si>
    <t>/ft</t>
  </si>
  <si>
    <t>PT5A-100-N34-DN-500-M6</t>
  </si>
  <si>
    <t>Celesco</t>
  </si>
  <si>
    <t>AWM/MMC</t>
  </si>
  <si>
    <t>AWM/PHD</t>
  </si>
  <si>
    <t>2ft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</si>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</sst>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$-409]* #,##0.00_ ;_-[$$-409]* \-#,##0.00\ ;_-[$$-409]* &quot;-&quot;??_ ;_-@_ "/>
  </numFmts>
  <fonts count="18" x14ac:knownFonts="1">
    <font>
      <sz val="11"/>
      <color theme="1"/>
      <name val="Calibri"/>
      <family val="2"/>
      <scheme val="minor"/>
    </font>
    <font>
      <sz val="15"/>
      <color theme="1"/>
      <name val="Century Gothic"/>
      <family val="2"/>
    </font>
    <font>
      <b/>
      <sz val="11"/>
      <color theme="1"/>
      <name val="Calibri"/>
      <family val="2"/>
      <scheme val="minor"/>
    </font>
    <font>
      <b/>
      <sz val="15"/>
      <color theme="1"/>
      <name val="Century Gothic"/>
      <family val="2"/>
    </font>
    <font>
      <b/>
      <sz val="15"/>
      <color indexed="8"/>
      <name val="Century Gothic"/>
      <family val="2"/>
    </font>
    <font>
      <sz val="15"/>
      <color indexed="8"/>
      <name val="Century Gothic"/>
      <family val="2"/>
    </font>
    <font>
      <b/>
      <sz val="13"/>
      <color theme="1"/>
      <name val="Century Gothic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sz val="12"/>
      <color theme="1"/>
      <name val="Century Gothic"/>
      <family val="2"/>
    </font>
    <font>
      <sz val="13"/>
      <color theme="1"/>
      <name val="Century Gothic"/>
      <family val="2"/>
    </font>
    <font>
      <sz val="13"/>
      <color theme="1"/>
      <name val="Swis721 Cn BT"/>
      <family val="2"/>
    </font>
    <font>
      <sz val="11"/>
      <color theme="1"/>
      <name val="Century Gothic"/>
      <family val="2"/>
    </font>
    <font>
      <sz val="11"/>
      <color indexed="8"/>
      <name val="Century Gothic"/>
      <family val="2"/>
    </font>
    <font>
      <sz val="11"/>
      <color theme="1"/>
      <name val="Swis721 Cn BT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22222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2" tint="-0.499984740745262"/>
        <bgColor indexed="64"/>
      </patternFill>
    </fill>
  </fills>
  <borders count="3">
    <border>
      <left/>
      <right/>
      <top/>
      <bottom/>
      <diagonal/>
    </border>
    <border>
      <left style="double">
        <color auto="1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/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/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0" fillId="0" borderId="0" xfId="0" applyFont="1"/>
    <xf numFmtId="0" fontId="14" fillId="2" borderId="0" xfId="0" applyFont="1" applyFill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2" fillId="3" borderId="0" xfId="0" applyFont="1" applyFill="1" applyAlignment="1">
      <alignment horizontal="center" vertical="center" wrapText="1"/>
    </xf>
    <xf numFmtId="0" fontId="12" fillId="4" borderId="0" xfId="0" applyFont="1" applyFill="1" applyAlignment="1">
      <alignment horizontal="center" vertical="center" wrapText="1"/>
    </xf>
    <xf numFmtId="0" fontId="12" fillId="5" borderId="0" xfId="0" applyFont="1" applyFill="1" applyAlignment="1">
      <alignment horizontal="center" vertical="center" wrapText="1"/>
    </xf>
    <xf numFmtId="0" fontId="12" fillId="6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center" wrapText="1"/>
    </xf>
    <xf numFmtId="0" fontId="8" fillId="0" borderId="0" xfId="0" applyFont="1" applyBorder="1" applyAlignment="1">
      <alignment horizontal="center" vertical="center"/>
    </xf>
    <xf numFmtId="164" fontId="0" fillId="0" borderId="0" xfId="0" applyNumberFormat="1" applyFont="1" applyBorder="1"/>
    <xf numFmtId="164" fontId="0" fillId="0" borderId="0" xfId="0" applyNumberFormat="1" applyFont="1"/>
    <xf numFmtId="0" fontId="8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/>
    </xf>
    <xf numFmtId="0" fontId="8" fillId="0" borderId="0" xfId="0" applyNumberFormat="1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0" fillId="0" borderId="2" xfId="0" applyNumberFormat="1" applyFont="1" applyFill="1" applyBorder="1"/>
    <xf numFmtId="164" fontId="0" fillId="0" borderId="0" xfId="0" quotePrefix="1" applyNumberFormat="1" applyFont="1" applyBorder="1"/>
    <xf numFmtId="0" fontId="0" fillId="0" borderId="0" xfId="0" quotePrefix="1" applyNumberFormat="1" applyFont="1" applyBorder="1" applyAlignment="1">
      <alignment horizontal="center"/>
    </xf>
    <xf numFmtId="0" fontId="0" fillId="0" borderId="0" xfId="0" quotePrefix="1" applyFont="1" applyBorder="1" applyAlignment="1">
      <alignment horizontal="center"/>
    </xf>
    <xf numFmtId="164" fontId="0" fillId="0" borderId="0" xfId="0" quotePrefix="1" applyNumberFormat="1" applyFont="1"/>
    <xf numFmtId="0" fontId="17" fillId="0" borderId="0" xfId="0" applyFont="1" applyAlignment="1">
      <alignment vertical="center" wrapText="1"/>
    </xf>
    <xf numFmtId="164" fontId="0" fillId="0" borderId="0" xfId="0" applyNumberFormat="1"/>
    <xf numFmtId="9" fontId="0" fillId="0" borderId="0" xfId="0" applyNumberFormat="1"/>
  </cellXfs>
  <cellStyles count="1">
    <cellStyle name="Normal" xfId="0" builtinId="0"/>
  </cellStyles>
  <dxfs count="4">
    <dxf>
      <fill>
        <patternFill patternType="solid">
          <fgColor rgb="FFB4C6E7"/>
          <bgColor rgb="FF000000"/>
        </patternFill>
      </fill>
    </dxf>
    <dxf>
      <fill>
        <patternFill patternType="solid">
          <fgColor rgb="FFC65911"/>
          <bgColor rgb="FF000000"/>
        </patternFill>
      </fill>
    </dxf>
    <dxf>
      <fill>
        <patternFill patternType="solid">
          <fgColor rgb="FF70AD47"/>
          <bgColor rgb="FF000000"/>
        </patternFill>
      </fill>
    </dxf>
    <dxf>
      <fill>
        <patternFill patternType="solid">
          <fgColor rgb="FFFFC00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revisionHeaders" Target="revisions/revisionHeader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usernames" Target="revisions/userNames1.xml"/></Relationships>
</file>

<file path=xl/revisions/_rels/revisionHeaders.xml.rels><?xml version="1.0" encoding="UTF-8" standalone="yes"?>
<Relationships xmlns="http://schemas.openxmlformats.org/package/2006/relationships"><Relationship Id="rId13" Type="http://schemas.openxmlformats.org/officeDocument/2006/relationships/revisionLog" Target="revisionLog13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E2B7AB7E-963B-4ABE-9693-99D3F2E578ED}" diskRevisions="1" revisionId="1193" version="5">
  <header guid="{E2B7AB7E-963B-4ABE-9693-99D3F2E578ED}" dateTime="2015-06-03T15:00:42" maxSheetId="8" userName="Matthew Barrington" r:id="rId13" minRId="1170" maxRId="1192">
    <sheetIdMap count="7">
      <sheetId val="6"/>
      <sheetId val="7"/>
      <sheetId val="5"/>
      <sheetId val="1"/>
      <sheetId val="2"/>
      <sheetId val="3"/>
      <sheetId val="4"/>
    </sheetIdMap>
  </header>
</header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70" sId="7">
    <oc r="A2" t="inlineStr">
      <is>
        <t>Surface Tester</t>
      </is>
    </oc>
    <nc r="A2"/>
  </rcc>
  <rcc rId="1171" sId="7" numFmtId="34">
    <oc r="B2">
      <v>12000</v>
    </oc>
    <nc r="B2"/>
  </rcc>
  <rcc rId="1172" sId="7">
    <oc r="A3" t="inlineStr">
      <is>
        <t>Parts</t>
      </is>
    </oc>
    <nc r="A3"/>
  </rcc>
  <rcc rId="1173" sId="7" numFmtId="34">
    <oc r="B3">
      <v>10296.629999999999</v>
    </oc>
    <nc r="B3"/>
  </rcc>
  <rcc rId="1174" sId="7">
    <oc r="A4" t="inlineStr">
      <is>
        <t>Electronics</t>
      </is>
    </oc>
    <nc r="A4"/>
  </rcc>
  <rcc rId="1175" sId="7" numFmtId="34">
    <oc r="B4">
      <v>5000</v>
    </oc>
    <nc r="B4"/>
  </rcc>
  <rcc rId="1176" sId="7">
    <oc r="C4" t="inlineStr">
      <is>
        <t>???</t>
      </is>
    </oc>
    <nc r="C4"/>
  </rcc>
  <rcc rId="1177" sId="7">
    <oc r="A5" t="inlineStr">
      <is>
        <t>Software</t>
      </is>
    </oc>
    <nc r="A5"/>
  </rcc>
  <rcc rId="1178" sId="7" numFmtId="34">
    <oc r="B5">
      <v>7500</v>
    </oc>
    <nc r="B5"/>
  </rcc>
  <rcc rId="1179" sId="7">
    <oc r="A6" t="inlineStr">
      <is>
        <t>Shipping (with local pick up)</t>
      </is>
    </oc>
    <nc r="A6"/>
  </rcc>
  <rcc rId="1180" sId="7" numFmtId="34">
    <oc r="B6">
      <v>710.27</v>
    </oc>
    <nc r="B6"/>
  </rcc>
  <rcc rId="1181" sId="7">
    <oc r="A7" t="inlineStr">
      <is>
        <t>Crating / packing for international shipping</t>
      </is>
    </oc>
    <nc r="A7"/>
  </rcc>
  <rcc rId="1182" sId="7" numFmtId="34">
    <oc r="B7">
      <v>200</v>
    </oc>
    <nc r="B7"/>
  </rcc>
  <rcc rId="1183" sId="7">
    <oc r="A8" t="inlineStr">
      <is>
        <t>Recommended spare parts</t>
      </is>
    </oc>
    <nc r="A8"/>
  </rcc>
  <rcc rId="1184" sId="7">
    <oc r="C8" t="inlineStr">
      <is>
        <t>???</t>
      </is>
    </oc>
    <nc r="C8"/>
  </rcc>
  <rcc rId="1185" sId="7">
    <oc r="A9" t="inlineStr">
      <is>
        <t>Systems integration at customer’s site</t>
      </is>
    </oc>
    <nc r="A9"/>
  </rcc>
  <rcc rId="1186" sId="7" numFmtId="34">
    <oc r="B9">
      <v>4520</v>
    </oc>
    <nc r="B9"/>
  </rcc>
  <rcc rId="1187" sId="7">
    <oc r="A10" t="inlineStr">
      <is>
        <t>Acceptance testing</t>
      </is>
    </oc>
    <nc r="A10"/>
  </rcc>
  <rcc rId="1188" sId="7">
    <oc r="C10" t="inlineStr">
      <is>
        <t>???</t>
      </is>
    </oc>
    <nc r="C10"/>
  </rcc>
  <rcc rId="1189" sId="7">
    <oc r="A11" t="inlineStr">
      <is>
        <t>Support / Warranty Terms</t>
      </is>
    </oc>
    <nc r="A11"/>
  </rcc>
  <rcc rId="1190" sId="7">
    <oc r="C11" t="inlineStr">
      <is>
        <t>???</t>
      </is>
    </oc>
    <nc r="C11"/>
  </rcc>
  <rcc rId="1191" sId="7">
    <oc r="A12" t="inlineStr">
      <is>
        <t>Loading System</t>
      </is>
    </oc>
    <nc r="A12"/>
  </rcc>
  <rcc rId="1192" sId="7">
    <oc r="B13">
      <f>SUM(B2:B12)</f>
    </oc>
    <nc r="B13"/>
  </rcc>
  <rcv guid="{7EB257F9-B476-4F5A-97CE-A80C99A60A1A}" action="delete"/>
  <rdn rId="0" localSheetId="6" customView="1" name="Z_7EB257F9_B476_4F5A_97CE_A80C99A60A1A_.wvu.FilterData" hidden="1" oldHidden="1">
    <formula>BOM!$F$1:$F$90</formula>
    <oldFormula>BOM!$F$1:$F$90</oldFormula>
  </rdn>
  <rcv guid="{7EB257F9-B476-4F5A-97CE-A80C99A60A1A}" action="add"/>
</revisions>
</file>

<file path=xl/revisions/userNames1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E2B7AB7E-963B-4ABE-9693-99D3F2E578ED}" name="Matthew Barrington" id="-704508827" dateTime="2015-06-03T14:51:45"/>
</user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microsoft.com/office/2006/relationships/wsSortMap" Target="wsSortMap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90"/>
  <sheetViews>
    <sheetView tabSelected="1" topLeftCell="B1" workbookViewId="0">
      <pane ySplit="1" topLeftCell="A2" activePane="bottomLeft" state="frozen"/>
      <selection activeCell="D11" sqref="D11"/>
      <selection pane="bottomLeft" activeCell="C17" sqref="C17"/>
    </sheetView>
  </sheetViews>
  <sheetFormatPr defaultRowHeight="15" x14ac:dyDescent="0.25"/>
  <cols>
    <col min="1" max="1" width="9.140625" style="24"/>
    <col min="2" max="2" width="9.7109375" style="17" bestFit="1" customWidth="1"/>
    <col min="3" max="3" width="28.85546875" style="26" customWidth="1"/>
    <col min="4" max="4" width="44.140625" style="26" bestFit="1" customWidth="1"/>
    <col min="5" max="5" width="6.85546875" style="17" bestFit="1" customWidth="1"/>
    <col min="6" max="6" width="20" style="32" bestFit="1" customWidth="1"/>
    <col min="7" max="7" width="10.28515625" style="29" bestFit="1" customWidth="1"/>
    <col min="8" max="8" width="9.140625" style="36"/>
    <col min="9" max="9" width="9.140625" style="37"/>
    <col min="10" max="10" width="11.140625" style="30" customWidth="1"/>
    <col min="11" max="11" width="11.28515625" style="17" bestFit="1" customWidth="1"/>
    <col min="12" max="258" width="9.140625" style="17"/>
    <col min="259" max="259" width="9.7109375" style="17" bestFit="1" customWidth="1"/>
    <col min="260" max="260" width="24.85546875" style="17" bestFit="1" customWidth="1"/>
    <col min="261" max="261" width="29.28515625" style="17" bestFit="1" customWidth="1"/>
    <col min="262" max="262" width="6.85546875" style="17" bestFit="1" customWidth="1"/>
    <col min="263" max="514" width="9.140625" style="17"/>
    <col min="515" max="515" width="9.7109375" style="17" bestFit="1" customWidth="1"/>
    <col min="516" max="516" width="24.85546875" style="17" bestFit="1" customWidth="1"/>
    <col min="517" max="517" width="29.28515625" style="17" bestFit="1" customWidth="1"/>
    <col min="518" max="518" width="6.85546875" style="17" bestFit="1" customWidth="1"/>
    <col min="519" max="770" width="9.140625" style="17"/>
    <col min="771" max="771" width="9.7109375" style="17" bestFit="1" customWidth="1"/>
    <col min="772" max="772" width="24.85546875" style="17" bestFit="1" customWidth="1"/>
    <col min="773" max="773" width="29.28515625" style="17" bestFit="1" customWidth="1"/>
    <col min="774" max="774" width="6.85546875" style="17" bestFit="1" customWidth="1"/>
    <col min="775" max="1026" width="9.140625" style="17"/>
    <col min="1027" max="1027" width="9.7109375" style="17" bestFit="1" customWidth="1"/>
    <col min="1028" max="1028" width="24.85546875" style="17" bestFit="1" customWidth="1"/>
    <col min="1029" max="1029" width="29.28515625" style="17" bestFit="1" customWidth="1"/>
    <col min="1030" max="1030" width="6.85546875" style="17" bestFit="1" customWidth="1"/>
    <col min="1031" max="1282" width="9.140625" style="17"/>
    <col min="1283" max="1283" width="9.7109375" style="17" bestFit="1" customWidth="1"/>
    <col min="1284" max="1284" width="24.85546875" style="17" bestFit="1" customWidth="1"/>
    <col min="1285" max="1285" width="29.28515625" style="17" bestFit="1" customWidth="1"/>
    <col min="1286" max="1286" width="6.85546875" style="17" bestFit="1" customWidth="1"/>
    <col min="1287" max="1538" width="9.140625" style="17"/>
    <col min="1539" max="1539" width="9.7109375" style="17" bestFit="1" customWidth="1"/>
    <col min="1540" max="1540" width="24.85546875" style="17" bestFit="1" customWidth="1"/>
    <col min="1541" max="1541" width="29.28515625" style="17" bestFit="1" customWidth="1"/>
    <col min="1542" max="1542" width="6.85546875" style="17" bestFit="1" customWidth="1"/>
    <col min="1543" max="1794" width="9.140625" style="17"/>
    <col min="1795" max="1795" width="9.7109375" style="17" bestFit="1" customWidth="1"/>
    <col min="1796" max="1796" width="24.85546875" style="17" bestFit="1" customWidth="1"/>
    <col min="1797" max="1797" width="29.28515625" style="17" bestFit="1" customWidth="1"/>
    <col min="1798" max="1798" width="6.85546875" style="17" bestFit="1" customWidth="1"/>
    <col min="1799" max="2050" width="9.140625" style="17"/>
    <col min="2051" max="2051" width="9.7109375" style="17" bestFit="1" customWidth="1"/>
    <col min="2052" max="2052" width="24.85546875" style="17" bestFit="1" customWidth="1"/>
    <col min="2053" max="2053" width="29.28515625" style="17" bestFit="1" customWidth="1"/>
    <col min="2054" max="2054" width="6.85546875" style="17" bestFit="1" customWidth="1"/>
    <col min="2055" max="2306" width="9.140625" style="17"/>
    <col min="2307" max="2307" width="9.7109375" style="17" bestFit="1" customWidth="1"/>
    <col min="2308" max="2308" width="24.85546875" style="17" bestFit="1" customWidth="1"/>
    <col min="2309" max="2309" width="29.28515625" style="17" bestFit="1" customWidth="1"/>
    <col min="2310" max="2310" width="6.85546875" style="17" bestFit="1" customWidth="1"/>
    <col min="2311" max="2562" width="9.140625" style="17"/>
    <col min="2563" max="2563" width="9.7109375" style="17" bestFit="1" customWidth="1"/>
    <col min="2564" max="2564" width="24.85546875" style="17" bestFit="1" customWidth="1"/>
    <col min="2565" max="2565" width="29.28515625" style="17" bestFit="1" customWidth="1"/>
    <col min="2566" max="2566" width="6.85546875" style="17" bestFit="1" customWidth="1"/>
    <col min="2567" max="2818" width="9.140625" style="17"/>
    <col min="2819" max="2819" width="9.7109375" style="17" bestFit="1" customWidth="1"/>
    <col min="2820" max="2820" width="24.85546875" style="17" bestFit="1" customWidth="1"/>
    <col min="2821" max="2821" width="29.28515625" style="17" bestFit="1" customWidth="1"/>
    <col min="2822" max="2822" width="6.85546875" style="17" bestFit="1" customWidth="1"/>
    <col min="2823" max="3074" width="9.140625" style="17"/>
    <col min="3075" max="3075" width="9.7109375" style="17" bestFit="1" customWidth="1"/>
    <col min="3076" max="3076" width="24.85546875" style="17" bestFit="1" customWidth="1"/>
    <col min="3077" max="3077" width="29.28515625" style="17" bestFit="1" customWidth="1"/>
    <col min="3078" max="3078" width="6.85546875" style="17" bestFit="1" customWidth="1"/>
    <col min="3079" max="3330" width="9.140625" style="17"/>
    <col min="3331" max="3331" width="9.7109375" style="17" bestFit="1" customWidth="1"/>
    <col min="3332" max="3332" width="24.85546875" style="17" bestFit="1" customWidth="1"/>
    <col min="3333" max="3333" width="29.28515625" style="17" bestFit="1" customWidth="1"/>
    <col min="3334" max="3334" width="6.85546875" style="17" bestFit="1" customWidth="1"/>
    <col min="3335" max="3586" width="9.140625" style="17"/>
    <col min="3587" max="3587" width="9.7109375" style="17" bestFit="1" customWidth="1"/>
    <col min="3588" max="3588" width="24.85546875" style="17" bestFit="1" customWidth="1"/>
    <col min="3589" max="3589" width="29.28515625" style="17" bestFit="1" customWidth="1"/>
    <col min="3590" max="3590" width="6.85546875" style="17" bestFit="1" customWidth="1"/>
    <col min="3591" max="3842" width="9.140625" style="17"/>
    <col min="3843" max="3843" width="9.7109375" style="17" bestFit="1" customWidth="1"/>
    <col min="3844" max="3844" width="24.85546875" style="17" bestFit="1" customWidth="1"/>
    <col min="3845" max="3845" width="29.28515625" style="17" bestFit="1" customWidth="1"/>
    <col min="3846" max="3846" width="6.85546875" style="17" bestFit="1" customWidth="1"/>
    <col min="3847" max="4098" width="9.140625" style="17"/>
    <col min="4099" max="4099" width="9.7109375" style="17" bestFit="1" customWidth="1"/>
    <col min="4100" max="4100" width="24.85546875" style="17" bestFit="1" customWidth="1"/>
    <col min="4101" max="4101" width="29.28515625" style="17" bestFit="1" customWidth="1"/>
    <col min="4102" max="4102" width="6.85546875" style="17" bestFit="1" customWidth="1"/>
    <col min="4103" max="4354" width="9.140625" style="17"/>
    <col min="4355" max="4355" width="9.7109375" style="17" bestFit="1" customWidth="1"/>
    <col min="4356" max="4356" width="24.85546875" style="17" bestFit="1" customWidth="1"/>
    <col min="4357" max="4357" width="29.28515625" style="17" bestFit="1" customWidth="1"/>
    <col min="4358" max="4358" width="6.85546875" style="17" bestFit="1" customWidth="1"/>
    <col min="4359" max="4610" width="9.140625" style="17"/>
    <col min="4611" max="4611" width="9.7109375" style="17" bestFit="1" customWidth="1"/>
    <col min="4612" max="4612" width="24.85546875" style="17" bestFit="1" customWidth="1"/>
    <col min="4613" max="4613" width="29.28515625" style="17" bestFit="1" customWidth="1"/>
    <col min="4614" max="4614" width="6.85546875" style="17" bestFit="1" customWidth="1"/>
    <col min="4615" max="4866" width="9.140625" style="17"/>
    <col min="4867" max="4867" width="9.7109375" style="17" bestFit="1" customWidth="1"/>
    <col min="4868" max="4868" width="24.85546875" style="17" bestFit="1" customWidth="1"/>
    <col min="4869" max="4869" width="29.28515625" style="17" bestFit="1" customWidth="1"/>
    <col min="4870" max="4870" width="6.85546875" style="17" bestFit="1" customWidth="1"/>
    <col min="4871" max="5122" width="9.140625" style="17"/>
    <col min="5123" max="5123" width="9.7109375" style="17" bestFit="1" customWidth="1"/>
    <col min="5124" max="5124" width="24.85546875" style="17" bestFit="1" customWidth="1"/>
    <col min="5125" max="5125" width="29.28515625" style="17" bestFit="1" customWidth="1"/>
    <col min="5126" max="5126" width="6.85546875" style="17" bestFit="1" customWidth="1"/>
    <col min="5127" max="5378" width="9.140625" style="17"/>
    <col min="5379" max="5379" width="9.7109375" style="17" bestFit="1" customWidth="1"/>
    <col min="5380" max="5380" width="24.85546875" style="17" bestFit="1" customWidth="1"/>
    <col min="5381" max="5381" width="29.28515625" style="17" bestFit="1" customWidth="1"/>
    <col min="5382" max="5382" width="6.85546875" style="17" bestFit="1" customWidth="1"/>
    <col min="5383" max="5634" width="9.140625" style="17"/>
    <col min="5635" max="5635" width="9.7109375" style="17" bestFit="1" customWidth="1"/>
    <col min="5636" max="5636" width="24.85546875" style="17" bestFit="1" customWidth="1"/>
    <col min="5637" max="5637" width="29.28515625" style="17" bestFit="1" customWidth="1"/>
    <col min="5638" max="5638" width="6.85546875" style="17" bestFit="1" customWidth="1"/>
    <col min="5639" max="5890" width="9.140625" style="17"/>
    <col min="5891" max="5891" width="9.7109375" style="17" bestFit="1" customWidth="1"/>
    <col min="5892" max="5892" width="24.85546875" style="17" bestFit="1" customWidth="1"/>
    <col min="5893" max="5893" width="29.28515625" style="17" bestFit="1" customWidth="1"/>
    <col min="5894" max="5894" width="6.85546875" style="17" bestFit="1" customWidth="1"/>
    <col min="5895" max="6146" width="9.140625" style="17"/>
    <col min="6147" max="6147" width="9.7109375" style="17" bestFit="1" customWidth="1"/>
    <col min="6148" max="6148" width="24.85546875" style="17" bestFit="1" customWidth="1"/>
    <col min="6149" max="6149" width="29.28515625" style="17" bestFit="1" customWidth="1"/>
    <col min="6150" max="6150" width="6.85546875" style="17" bestFit="1" customWidth="1"/>
    <col min="6151" max="6402" width="9.140625" style="17"/>
    <col min="6403" max="6403" width="9.7109375" style="17" bestFit="1" customWidth="1"/>
    <col min="6404" max="6404" width="24.85546875" style="17" bestFit="1" customWidth="1"/>
    <col min="6405" max="6405" width="29.28515625" style="17" bestFit="1" customWidth="1"/>
    <col min="6406" max="6406" width="6.85546875" style="17" bestFit="1" customWidth="1"/>
    <col min="6407" max="6658" width="9.140625" style="17"/>
    <col min="6659" max="6659" width="9.7109375" style="17" bestFit="1" customWidth="1"/>
    <col min="6660" max="6660" width="24.85546875" style="17" bestFit="1" customWidth="1"/>
    <col min="6661" max="6661" width="29.28515625" style="17" bestFit="1" customWidth="1"/>
    <col min="6662" max="6662" width="6.85546875" style="17" bestFit="1" customWidth="1"/>
    <col min="6663" max="6914" width="9.140625" style="17"/>
    <col min="6915" max="6915" width="9.7109375" style="17" bestFit="1" customWidth="1"/>
    <col min="6916" max="6916" width="24.85546875" style="17" bestFit="1" customWidth="1"/>
    <col min="6917" max="6917" width="29.28515625" style="17" bestFit="1" customWidth="1"/>
    <col min="6918" max="6918" width="6.85546875" style="17" bestFit="1" customWidth="1"/>
    <col min="6919" max="7170" width="9.140625" style="17"/>
    <col min="7171" max="7171" width="9.7109375" style="17" bestFit="1" customWidth="1"/>
    <col min="7172" max="7172" width="24.85546875" style="17" bestFit="1" customWidth="1"/>
    <col min="7173" max="7173" width="29.28515625" style="17" bestFit="1" customWidth="1"/>
    <col min="7174" max="7174" width="6.85546875" style="17" bestFit="1" customWidth="1"/>
    <col min="7175" max="7426" width="9.140625" style="17"/>
    <col min="7427" max="7427" width="9.7109375" style="17" bestFit="1" customWidth="1"/>
    <col min="7428" max="7428" width="24.85546875" style="17" bestFit="1" customWidth="1"/>
    <col min="7429" max="7429" width="29.28515625" style="17" bestFit="1" customWidth="1"/>
    <col min="7430" max="7430" width="6.85546875" style="17" bestFit="1" customWidth="1"/>
    <col min="7431" max="7682" width="9.140625" style="17"/>
    <col min="7683" max="7683" width="9.7109375" style="17" bestFit="1" customWidth="1"/>
    <col min="7684" max="7684" width="24.85546875" style="17" bestFit="1" customWidth="1"/>
    <col min="7685" max="7685" width="29.28515625" style="17" bestFit="1" customWidth="1"/>
    <col min="7686" max="7686" width="6.85546875" style="17" bestFit="1" customWidth="1"/>
    <col min="7687" max="7938" width="9.140625" style="17"/>
    <col min="7939" max="7939" width="9.7109375" style="17" bestFit="1" customWidth="1"/>
    <col min="7940" max="7940" width="24.85546875" style="17" bestFit="1" customWidth="1"/>
    <col min="7941" max="7941" width="29.28515625" style="17" bestFit="1" customWidth="1"/>
    <col min="7942" max="7942" width="6.85546875" style="17" bestFit="1" customWidth="1"/>
    <col min="7943" max="8194" width="9.140625" style="17"/>
    <col min="8195" max="8195" width="9.7109375" style="17" bestFit="1" customWidth="1"/>
    <col min="8196" max="8196" width="24.85546875" style="17" bestFit="1" customWidth="1"/>
    <col min="8197" max="8197" width="29.28515625" style="17" bestFit="1" customWidth="1"/>
    <col min="8198" max="8198" width="6.85546875" style="17" bestFit="1" customWidth="1"/>
    <col min="8199" max="8450" width="9.140625" style="17"/>
    <col min="8451" max="8451" width="9.7109375" style="17" bestFit="1" customWidth="1"/>
    <col min="8452" max="8452" width="24.85546875" style="17" bestFit="1" customWidth="1"/>
    <col min="8453" max="8453" width="29.28515625" style="17" bestFit="1" customWidth="1"/>
    <col min="8454" max="8454" width="6.85546875" style="17" bestFit="1" customWidth="1"/>
    <col min="8455" max="8706" width="9.140625" style="17"/>
    <col min="8707" max="8707" width="9.7109375" style="17" bestFit="1" customWidth="1"/>
    <col min="8708" max="8708" width="24.85546875" style="17" bestFit="1" customWidth="1"/>
    <col min="8709" max="8709" width="29.28515625" style="17" bestFit="1" customWidth="1"/>
    <col min="8710" max="8710" width="6.85546875" style="17" bestFit="1" customWidth="1"/>
    <col min="8711" max="8962" width="9.140625" style="17"/>
    <col min="8963" max="8963" width="9.7109375" style="17" bestFit="1" customWidth="1"/>
    <col min="8964" max="8964" width="24.85546875" style="17" bestFit="1" customWidth="1"/>
    <col min="8965" max="8965" width="29.28515625" style="17" bestFit="1" customWidth="1"/>
    <col min="8966" max="8966" width="6.85546875" style="17" bestFit="1" customWidth="1"/>
    <col min="8967" max="9218" width="9.140625" style="17"/>
    <col min="9219" max="9219" width="9.7109375" style="17" bestFit="1" customWidth="1"/>
    <col min="9220" max="9220" width="24.85546875" style="17" bestFit="1" customWidth="1"/>
    <col min="9221" max="9221" width="29.28515625" style="17" bestFit="1" customWidth="1"/>
    <col min="9222" max="9222" width="6.85546875" style="17" bestFit="1" customWidth="1"/>
    <col min="9223" max="9474" width="9.140625" style="17"/>
    <col min="9475" max="9475" width="9.7109375" style="17" bestFit="1" customWidth="1"/>
    <col min="9476" max="9476" width="24.85546875" style="17" bestFit="1" customWidth="1"/>
    <col min="9477" max="9477" width="29.28515625" style="17" bestFit="1" customWidth="1"/>
    <col min="9478" max="9478" width="6.85546875" style="17" bestFit="1" customWidth="1"/>
    <col min="9479" max="9730" width="9.140625" style="17"/>
    <col min="9731" max="9731" width="9.7109375" style="17" bestFit="1" customWidth="1"/>
    <col min="9732" max="9732" width="24.85546875" style="17" bestFit="1" customWidth="1"/>
    <col min="9733" max="9733" width="29.28515625" style="17" bestFit="1" customWidth="1"/>
    <col min="9734" max="9734" width="6.85546875" style="17" bestFit="1" customWidth="1"/>
    <col min="9735" max="9986" width="9.140625" style="17"/>
    <col min="9987" max="9987" width="9.7109375" style="17" bestFit="1" customWidth="1"/>
    <col min="9988" max="9988" width="24.85546875" style="17" bestFit="1" customWidth="1"/>
    <col min="9989" max="9989" width="29.28515625" style="17" bestFit="1" customWidth="1"/>
    <col min="9990" max="9990" width="6.85546875" style="17" bestFit="1" customWidth="1"/>
    <col min="9991" max="10242" width="9.140625" style="17"/>
    <col min="10243" max="10243" width="9.7109375" style="17" bestFit="1" customWidth="1"/>
    <col min="10244" max="10244" width="24.85546875" style="17" bestFit="1" customWidth="1"/>
    <col min="10245" max="10245" width="29.28515625" style="17" bestFit="1" customWidth="1"/>
    <col min="10246" max="10246" width="6.85546875" style="17" bestFit="1" customWidth="1"/>
    <col min="10247" max="10498" width="9.140625" style="17"/>
    <col min="10499" max="10499" width="9.7109375" style="17" bestFit="1" customWidth="1"/>
    <col min="10500" max="10500" width="24.85546875" style="17" bestFit="1" customWidth="1"/>
    <col min="10501" max="10501" width="29.28515625" style="17" bestFit="1" customWidth="1"/>
    <col min="10502" max="10502" width="6.85546875" style="17" bestFit="1" customWidth="1"/>
    <col min="10503" max="10754" width="9.140625" style="17"/>
    <col min="10755" max="10755" width="9.7109375" style="17" bestFit="1" customWidth="1"/>
    <col min="10756" max="10756" width="24.85546875" style="17" bestFit="1" customWidth="1"/>
    <col min="10757" max="10757" width="29.28515625" style="17" bestFit="1" customWidth="1"/>
    <col min="10758" max="10758" width="6.85546875" style="17" bestFit="1" customWidth="1"/>
    <col min="10759" max="11010" width="9.140625" style="17"/>
    <col min="11011" max="11011" width="9.7109375" style="17" bestFit="1" customWidth="1"/>
    <col min="11012" max="11012" width="24.85546875" style="17" bestFit="1" customWidth="1"/>
    <col min="11013" max="11013" width="29.28515625" style="17" bestFit="1" customWidth="1"/>
    <col min="11014" max="11014" width="6.85546875" style="17" bestFit="1" customWidth="1"/>
    <col min="11015" max="11266" width="9.140625" style="17"/>
    <col min="11267" max="11267" width="9.7109375" style="17" bestFit="1" customWidth="1"/>
    <col min="11268" max="11268" width="24.85546875" style="17" bestFit="1" customWidth="1"/>
    <col min="11269" max="11269" width="29.28515625" style="17" bestFit="1" customWidth="1"/>
    <col min="11270" max="11270" width="6.85546875" style="17" bestFit="1" customWidth="1"/>
    <col min="11271" max="11522" width="9.140625" style="17"/>
    <col min="11523" max="11523" width="9.7109375" style="17" bestFit="1" customWidth="1"/>
    <col min="11524" max="11524" width="24.85546875" style="17" bestFit="1" customWidth="1"/>
    <col min="11525" max="11525" width="29.28515625" style="17" bestFit="1" customWidth="1"/>
    <col min="11526" max="11526" width="6.85546875" style="17" bestFit="1" customWidth="1"/>
    <col min="11527" max="11778" width="9.140625" style="17"/>
    <col min="11779" max="11779" width="9.7109375" style="17" bestFit="1" customWidth="1"/>
    <col min="11780" max="11780" width="24.85546875" style="17" bestFit="1" customWidth="1"/>
    <col min="11781" max="11781" width="29.28515625" style="17" bestFit="1" customWidth="1"/>
    <col min="11782" max="11782" width="6.85546875" style="17" bestFit="1" customWidth="1"/>
    <col min="11783" max="12034" width="9.140625" style="17"/>
    <col min="12035" max="12035" width="9.7109375" style="17" bestFit="1" customWidth="1"/>
    <col min="12036" max="12036" width="24.85546875" style="17" bestFit="1" customWidth="1"/>
    <col min="12037" max="12037" width="29.28515625" style="17" bestFit="1" customWidth="1"/>
    <col min="12038" max="12038" width="6.85546875" style="17" bestFit="1" customWidth="1"/>
    <col min="12039" max="12290" width="9.140625" style="17"/>
    <col min="12291" max="12291" width="9.7109375" style="17" bestFit="1" customWidth="1"/>
    <col min="12292" max="12292" width="24.85546875" style="17" bestFit="1" customWidth="1"/>
    <col min="12293" max="12293" width="29.28515625" style="17" bestFit="1" customWidth="1"/>
    <col min="12294" max="12294" width="6.85546875" style="17" bestFit="1" customWidth="1"/>
    <col min="12295" max="12546" width="9.140625" style="17"/>
    <col min="12547" max="12547" width="9.7109375" style="17" bestFit="1" customWidth="1"/>
    <col min="12548" max="12548" width="24.85546875" style="17" bestFit="1" customWidth="1"/>
    <col min="12549" max="12549" width="29.28515625" style="17" bestFit="1" customWidth="1"/>
    <col min="12550" max="12550" width="6.85546875" style="17" bestFit="1" customWidth="1"/>
    <col min="12551" max="12802" width="9.140625" style="17"/>
    <col min="12803" max="12803" width="9.7109375" style="17" bestFit="1" customWidth="1"/>
    <col min="12804" max="12804" width="24.85546875" style="17" bestFit="1" customWidth="1"/>
    <col min="12805" max="12805" width="29.28515625" style="17" bestFit="1" customWidth="1"/>
    <col min="12806" max="12806" width="6.85546875" style="17" bestFit="1" customWidth="1"/>
    <col min="12807" max="13058" width="9.140625" style="17"/>
    <col min="13059" max="13059" width="9.7109375" style="17" bestFit="1" customWidth="1"/>
    <col min="13060" max="13060" width="24.85546875" style="17" bestFit="1" customWidth="1"/>
    <col min="13061" max="13061" width="29.28515625" style="17" bestFit="1" customWidth="1"/>
    <col min="13062" max="13062" width="6.85546875" style="17" bestFit="1" customWidth="1"/>
    <col min="13063" max="13314" width="9.140625" style="17"/>
    <col min="13315" max="13315" width="9.7109375" style="17" bestFit="1" customWidth="1"/>
    <col min="13316" max="13316" width="24.85546875" style="17" bestFit="1" customWidth="1"/>
    <col min="13317" max="13317" width="29.28515625" style="17" bestFit="1" customWidth="1"/>
    <col min="13318" max="13318" width="6.85546875" style="17" bestFit="1" customWidth="1"/>
    <col min="13319" max="13570" width="9.140625" style="17"/>
    <col min="13571" max="13571" width="9.7109375" style="17" bestFit="1" customWidth="1"/>
    <col min="13572" max="13572" width="24.85546875" style="17" bestFit="1" customWidth="1"/>
    <col min="13573" max="13573" width="29.28515625" style="17" bestFit="1" customWidth="1"/>
    <col min="13574" max="13574" width="6.85546875" style="17" bestFit="1" customWidth="1"/>
    <col min="13575" max="13826" width="9.140625" style="17"/>
    <col min="13827" max="13827" width="9.7109375" style="17" bestFit="1" customWidth="1"/>
    <col min="13828" max="13828" width="24.85546875" style="17" bestFit="1" customWidth="1"/>
    <col min="13829" max="13829" width="29.28515625" style="17" bestFit="1" customWidth="1"/>
    <col min="13830" max="13830" width="6.85546875" style="17" bestFit="1" customWidth="1"/>
    <col min="13831" max="14082" width="9.140625" style="17"/>
    <col min="14083" max="14083" width="9.7109375" style="17" bestFit="1" customWidth="1"/>
    <col min="14084" max="14084" width="24.85546875" style="17" bestFit="1" customWidth="1"/>
    <col min="14085" max="14085" width="29.28515625" style="17" bestFit="1" customWidth="1"/>
    <col min="14086" max="14086" width="6.85546875" style="17" bestFit="1" customWidth="1"/>
    <col min="14087" max="14338" width="9.140625" style="17"/>
    <col min="14339" max="14339" width="9.7109375" style="17" bestFit="1" customWidth="1"/>
    <col min="14340" max="14340" width="24.85546875" style="17" bestFit="1" customWidth="1"/>
    <col min="14341" max="14341" width="29.28515625" style="17" bestFit="1" customWidth="1"/>
    <col min="14342" max="14342" width="6.85546875" style="17" bestFit="1" customWidth="1"/>
    <col min="14343" max="14594" width="9.140625" style="17"/>
    <col min="14595" max="14595" width="9.7109375" style="17" bestFit="1" customWidth="1"/>
    <col min="14596" max="14596" width="24.85546875" style="17" bestFit="1" customWidth="1"/>
    <col min="14597" max="14597" width="29.28515625" style="17" bestFit="1" customWidth="1"/>
    <col min="14598" max="14598" width="6.85546875" style="17" bestFit="1" customWidth="1"/>
    <col min="14599" max="14850" width="9.140625" style="17"/>
    <col min="14851" max="14851" width="9.7109375" style="17" bestFit="1" customWidth="1"/>
    <col min="14852" max="14852" width="24.85546875" style="17" bestFit="1" customWidth="1"/>
    <col min="14853" max="14853" width="29.28515625" style="17" bestFit="1" customWidth="1"/>
    <col min="14854" max="14854" width="6.85546875" style="17" bestFit="1" customWidth="1"/>
    <col min="14855" max="15106" width="9.140625" style="17"/>
    <col min="15107" max="15107" width="9.7109375" style="17" bestFit="1" customWidth="1"/>
    <col min="15108" max="15108" width="24.85546875" style="17" bestFit="1" customWidth="1"/>
    <col min="15109" max="15109" width="29.28515625" style="17" bestFit="1" customWidth="1"/>
    <col min="15110" max="15110" width="6.85546875" style="17" bestFit="1" customWidth="1"/>
    <col min="15111" max="15362" width="9.140625" style="17"/>
    <col min="15363" max="15363" width="9.7109375" style="17" bestFit="1" customWidth="1"/>
    <col min="15364" max="15364" width="24.85546875" style="17" bestFit="1" customWidth="1"/>
    <col min="15365" max="15365" width="29.28515625" style="17" bestFit="1" customWidth="1"/>
    <col min="15366" max="15366" width="6.85546875" style="17" bestFit="1" customWidth="1"/>
    <col min="15367" max="15618" width="9.140625" style="17"/>
    <col min="15619" max="15619" width="9.7109375" style="17" bestFit="1" customWidth="1"/>
    <col min="15620" max="15620" width="24.85546875" style="17" bestFit="1" customWidth="1"/>
    <col min="15621" max="15621" width="29.28515625" style="17" bestFit="1" customWidth="1"/>
    <col min="15622" max="15622" width="6.85546875" style="17" bestFit="1" customWidth="1"/>
    <col min="15623" max="15874" width="9.140625" style="17"/>
    <col min="15875" max="15875" width="9.7109375" style="17" bestFit="1" customWidth="1"/>
    <col min="15876" max="15876" width="24.85546875" style="17" bestFit="1" customWidth="1"/>
    <col min="15877" max="15877" width="29.28515625" style="17" bestFit="1" customWidth="1"/>
    <col min="15878" max="15878" width="6.85546875" style="17" bestFit="1" customWidth="1"/>
    <col min="15879" max="16130" width="9.140625" style="17"/>
    <col min="16131" max="16131" width="9.7109375" style="17" bestFit="1" customWidth="1"/>
    <col min="16132" max="16132" width="24.85546875" style="17" bestFit="1" customWidth="1"/>
    <col min="16133" max="16133" width="29.28515625" style="17" bestFit="1" customWidth="1"/>
    <col min="16134" max="16134" width="6.85546875" style="17" bestFit="1" customWidth="1"/>
    <col min="16135" max="16384" width="9.140625" style="17"/>
  </cols>
  <sheetData>
    <row r="1" spans="1:11" s="8" customFormat="1" ht="28.5" x14ac:dyDescent="0.2">
      <c r="A1" s="27" t="s">
        <v>177</v>
      </c>
      <c r="B1" s="13" t="s">
        <v>0</v>
      </c>
      <c r="C1" s="25" t="s">
        <v>170</v>
      </c>
      <c r="D1" s="25" t="s">
        <v>2</v>
      </c>
      <c r="E1" s="13" t="s">
        <v>3</v>
      </c>
      <c r="F1" s="31" t="s">
        <v>178</v>
      </c>
      <c r="G1" s="28" t="s">
        <v>179</v>
      </c>
      <c r="H1" s="35" t="s">
        <v>189</v>
      </c>
      <c r="I1" s="34" t="s">
        <v>188</v>
      </c>
      <c r="J1" s="33" t="s">
        <v>186</v>
      </c>
      <c r="K1" s="8" t="s">
        <v>200</v>
      </c>
    </row>
    <row r="2" spans="1:11" ht="16.5" x14ac:dyDescent="0.25">
      <c r="A2" s="24">
        <v>3</v>
      </c>
      <c r="B2" s="20">
        <v>1</v>
      </c>
      <c r="C2" s="16" t="s">
        <v>82</v>
      </c>
      <c r="D2" s="16" t="s">
        <v>83</v>
      </c>
      <c r="E2" s="15">
        <v>2</v>
      </c>
      <c r="F2" s="32" t="s">
        <v>180</v>
      </c>
      <c r="J2" s="30" t="str">
        <f>IF(G2*I2=0,"",G2*I2)</f>
        <v/>
      </c>
    </row>
    <row r="3" spans="1:11" ht="16.5" x14ac:dyDescent="0.25">
      <c r="A3" s="24">
        <v>4</v>
      </c>
      <c r="B3" s="20">
        <v>2</v>
      </c>
      <c r="C3" s="16" t="s">
        <v>84</v>
      </c>
      <c r="D3" s="16" t="s">
        <v>85</v>
      </c>
      <c r="E3" s="15">
        <v>1</v>
      </c>
      <c r="F3" s="32" t="s">
        <v>180</v>
      </c>
      <c r="J3" s="30" t="str">
        <f>IF(G3*I3=0,"",G3*I3)</f>
        <v/>
      </c>
    </row>
    <row r="4" spans="1:11" ht="16.5" x14ac:dyDescent="0.25">
      <c r="A4" s="24">
        <v>5</v>
      </c>
      <c r="B4" s="20">
        <v>3</v>
      </c>
      <c r="C4" s="16" t="s">
        <v>86</v>
      </c>
      <c r="D4" s="16" t="s">
        <v>87</v>
      </c>
      <c r="E4" s="15">
        <v>1</v>
      </c>
      <c r="F4" s="32" t="s">
        <v>180</v>
      </c>
      <c r="J4" s="30" t="str">
        <f>IF(G4*I4=0,"",G4*I4)</f>
        <v/>
      </c>
    </row>
    <row r="5" spans="1:11" ht="16.5" x14ac:dyDescent="0.25">
      <c r="A5" s="24">
        <v>6</v>
      </c>
      <c r="B5" s="20">
        <v>4</v>
      </c>
      <c r="C5" s="16" t="s">
        <v>88</v>
      </c>
      <c r="D5" s="16" t="s">
        <v>89</v>
      </c>
      <c r="E5" s="15">
        <v>2</v>
      </c>
      <c r="F5" s="32" t="s">
        <v>181</v>
      </c>
      <c r="G5" s="29">
        <v>228.1</v>
      </c>
      <c r="H5" s="36">
        <v>1</v>
      </c>
      <c r="I5" s="37">
        <v>2</v>
      </c>
      <c r="J5" s="30">
        <f>IF(G5*I5=0,"",G5*I5)</f>
        <v>456.2</v>
      </c>
    </row>
    <row r="6" spans="1:11" ht="16.5" x14ac:dyDescent="0.25">
      <c r="A6" s="24">
        <v>7</v>
      </c>
      <c r="B6" s="20">
        <v>5</v>
      </c>
      <c r="C6" s="16" t="s">
        <v>90</v>
      </c>
      <c r="D6" s="16" t="s">
        <v>91</v>
      </c>
      <c r="E6" s="15">
        <v>1</v>
      </c>
      <c r="F6" s="32" t="s">
        <v>205</v>
      </c>
      <c r="G6" s="29">
        <v>590.27</v>
      </c>
      <c r="H6" s="36">
        <v>1</v>
      </c>
      <c r="I6" s="37">
        <v>1</v>
      </c>
      <c r="J6" s="30">
        <f>IF(G6*I6=0,"",G6*I6)</f>
        <v>590.27</v>
      </c>
    </row>
    <row r="7" spans="1:11" ht="16.5" x14ac:dyDescent="0.25">
      <c r="A7" s="24">
        <v>8</v>
      </c>
      <c r="B7" s="20">
        <v>6</v>
      </c>
      <c r="C7" s="16" t="s">
        <v>92</v>
      </c>
      <c r="D7" s="16" t="s">
        <v>93</v>
      </c>
      <c r="E7" s="15">
        <v>1</v>
      </c>
      <c r="F7" s="32" t="s">
        <v>180</v>
      </c>
      <c r="J7" s="30" t="str">
        <f>IF(G7*I7=0,"",G7*I7)</f>
        <v/>
      </c>
    </row>
    <row r="8" spans="1:11" ht="16.5" x14ac:dyDescent="0.25">
      <c r="A8" s="24">
        <v>9</v>
      </c>
      <c r="B8" s="20">
        <v>7</v>
      </c>
      <c r="C8" s="16" t="s">
        <v>94</v>
      </c>
      <c r="D8" s="16" t="s">
        <v>187</v>
      </c>
      <c r="E8" s="15">
        <v>2</v>
      </c>
      <c r="F8" s="32" t="s">
        <v>181</v>
      </c>
      <c r="G8" s="29">
        <v>21.12</v>
      </c>
      <c r="H8" s="36">
        <v>1</v>
      </c>
      <c r="I8" s="37">
        <v>2</v>
      </c>
      <c r="J8" s="30">
        <f>IF(G8*I8=0,"",G8*I8)</f>
        <v>42.24</v>
      </c>
    </row>
    <row r="9" spans="1:11" ht="16.5" x14ac:dyDescent="0.25">
      <c r="A9" s="24">
        <v>10</v>
      </c>
      <c r="B9" s="20">
        <v>8</v>
      </c>
      <c r="C9" s="16" t="s">
        <v>96</v>
      </c>
      <c r="D9" s="16" t="s">
        <v>97</v>
      </c>
      <c r="E9" s="15">
        <v>2</v>
      </c>
      <c r="F9" s="32" t="s">
        <v>181</v>
      </c>
      <c r="G9" s="29">
        <v>13.41</v>
      </c>
      <c r="H9" s="36">
        <v>1</v>
      </c>
      <c r="I9" s="37">
        <v>2</v>
      </c>
      <c r="J9" s="30">
        <f>IF(G9*I9=0,"",G9*I9)</f>
        <v>26.82</v>
      </c>
    </row>
    <row r="10" spans="1:11" ht="16.5" x14ac:dyDescent="0.25">
      <c r="A10" s="24">
        <v>11</v>
      </c>
      <c r="B10" s="20">
        <v>9</v>
      </c>
      <c r="C10" s="16" t="s">
        <v>98</v>
      </c>
      <c r="D10" s="16" t="s">
        <v>99</v>
      </c>
      <c r="E10" s="15">
        <v>1</v>
      </c>
      <c r="F10" s="32" t="s">
        <v>180</v>
      </c>
      <c r="J10" s="30" t="str">
        <f>IF(G10*I10=0,"",G10*I10)</f>
        <v/>
      </c>
    </row>
    <row r="11" spans="1:11" ht="16.5" x14ac:dyDescent="0.25">
      <c r="A11" s="24">
        <v>12</v>
      </c>
      <c r="B11" s="20">
        <v>10</v>
      </c>
      <c r="C11" s="16" t="s">
        <v>100</v>
      </c>
      <c r="D11" s="16" t="s">
        <v>101</v>
      </c>
      <c r="E11" s="15">
        <v>1</v>
      </c>
      <c r="F11" s="32" t="s">
        <v>180</v>
      </c>
      <c r="J11" s="30" t="str">
        <f>IF(G11*I11=0,"",G11*I11)</f>
        <v/>
      </c>
    </row>
    <row r="12" spans="1:11" ht="16.5" x14ac:dyDescent="0.25">
      <c r="A12" s="24">
        <v>13</v>
      </c>
      <c r="B12" s="20">
        <v>11</v>
      </c>
      <c r="C12" s="16" t="s">
        <v>102</v>
      </c>
      <c r="D12" s="16" t="s">
        <v>103</v>
      </c>
      <c r="E12" s="15">
        <v>1</v>
      </c>
      <c r="F12" s="32" t="s">
        <v>183</v>
      </c>
      <c r="G12" s="29">
        <v>4932</v>
      </c>
      <c r="H12" s="36">
        <v>1</v>
      </c>
      <c r="I12" s="37">
        <v>1</v>
      </c>
      <c r="J12" s="30">
        <f>IF(G12*I12=0,"",G12*I12)</f>
        <v>4932</v>
      </c>
      <c r="K12" s="17" t="s">
        <v>198</v>
      </c>
    </row>
    <row r="13" spans="1:11" ht="16.5" x14ac:dyDescent="0.25">
      <c r="A13" s="24">
        <v>14</v>
      </c>
      <c r="B13" s="20">
        <v>12</v>
      </c>
      <c r="C13" s="16" t="s">
        <v>104</v>
      </c>
      <c r="D13" s="16" t="s">
        <v>105</v>
      </c>
      <c r="E13" s="15">
        <v>1</v>
      </c>
      <c r="F13" s="32" t="s">
        <v>180</v>
      </c>
      <c r="J13" s="30" t="str">
        <f>IF(G13*I13=0,"",G13*I13)</f>
        <v/>
      </c>
    </row>
    <row r="14" spans="1:11" ht="16.5" x14ac:dyDescent="0.25">
      <c r="A14" s="24">
        <v>15</v>
      </c>
      <c r="B14" s="20">
        <v>13</v>
      </c>
      <c r="C14" s="16" t="s">
        <v>106</v>
      </c>
      <c r="D14" s="16" t="s">
        <v>107</v>
      </c>
      <c r="E14" s="15">
        <v>1</v>
      </c>
      <c r="F14" s="32" t="s">
        <v>180</v>
      </c>
      <c r="J14" s="30" t="str">
        <f>IF(G14*I14=0,"",G14*I14)</f>
        <v/>
      </c>
    </row>
    <row r="15" spans="1:11" ht="16.5" x14ac:dyDescent="0.25">
      <c r="A15" s="24">
        <v>16</v>
      </c>
      <c r="B15" s="20">
        <v>14</v>
      </c>
      <c r="C15" s="16" t="s">
        <v>108</v>
      </c>
      <c r="D15" s="16" t="s">
        <v>109</v>
      </c>
      <c r="E15" s="15">
        <v>1</v>
      </c>
      <c r="F15" s="32" t="s">
        <v>180</v>
      </c>
      <c r="J15" s="30" t="str">
        <f>IF(G15*I15=0,"",G15*I15)</f>
        <v/>
      </c>
    </row>
    <row r="16" spans="1:11" ht="16.5" x14ac:dyDescent="0.25">
      <c r="A16" s="24">
        <v>17</v>
      </c>
      <c r="B16" s="20">
        <v>15</v>
      </c>
      <c r="C16" s="16" t="s">
        <v>110</v>
      </c>
      <c r="D16" s="16" t="s">
        <v>111</v>
      </c>
      <c r="E16" s="15">
        <v>1</v>
      </c>
      <c r="F16" s="32" t="s">
        <v>180</v>
      </c>
      <c r="J16" s="30" t="str">
        <f>IF(G16*I16=0,"",G16*I16)</f>
        <v/>
      </c>
    </row>
    <row r="17" spans="1:11" ht="16.5" x14ac:dyDescent="0.25">
      <c r="A17" s="24">
        <v>18</v>
      </c>
      <c r="B17" s="20">
        <v>16</v>
      </c>
      <c r="C17" s="16" t="s">
        <v>112</v>
      </c>
      <c r="D17" s="16" t="s">
        <v>113</v>
      </c>
      <c r="E17" s="15">
        <v>2</v>
      </c>
      <c r="F17" s="32" t="s">
        <v>180</v>
      </c>
      <c r="J17" s="30" t="str">
        <f>IF(G17*I17=0,"",G17*I17)</f>
        <v/>
      </c>
    </row>
    <row r="18" spans="1:11" ht="16.5" x14ac:dyDescent="0.25">
      <c r="A18" s="24">
        <v>19</v>
      </c>
      <c r="B18" s="20">
        <v>17</v>
      </c>
      <c r="C18" s="16" t="s">
        <v>114</v>
      </c>
      <c r="D18" s="16" t="s">
        <v>115</v>
      </c>
      <c r="E18" s="15">
        <v>2</v>
      </c>
      <c r="F18" s="32" t="s">
        <v>204</v>
      </c>
      <c r="G18" s="29">
        <v>13.97</v>
      </c>
      <c r="H18" s="36">
        <v>6</v>
      </c>
      <c r="I18" s="37">
        <v>1</v>
      </c>
      <c r="J18" s="30">
        <f>IF(G18*I18=0,"",G18*I18)</f>
        <v>13.97</v>
      </c>
    </row>
    <row r="19" spans="1:11" ht="16.5" x14ac:dyDescent="0.25">
      <c r="A19" s="24">
        <v>20</v>
      </c>
      <c r="B19" s="20">
        <v>18</v>
      </c>
      <c r="C19" s="16" t="s">
        <v>116</v>
      </c>
      <c r="D19" s="16" t="s">
        <v>117</v>
      </c>
      <c r="E19" s="15">
        <v>1</v>
      </c>
      <c r="F19" s="32" t="s">
        <v>180</v>
      </c>
      <c r="J19" s="30" t="str">
        <f>IF(G19*I19=0,"",G19*I19)</f>
        <v/>
      </c>
    </row>
    <row r="20" spans="1:11" ht="16.5" x14ac:dyDescent="0.25">
      <c r="A20" s="24">
        <v>21</v>
      </c>
      <c r="B20" s="20">
        <v>19</v>
      </c>
      <c r="C20" s="16" t="s">
        <v>118</v>
      </c>
      <c r="D20" s="16" t="s">
        <v>119</v>
      </c>
      <c r="E20" s="15">
        <v>1</v>
      </c>
      <c r="F20" s="32" t="s">
        <v>182</v>
      </c>
      <c r="G20" s="29">
        <v>629.95000000000005</v>
      </c>
      <c r="H20" s="36">
        <v>1</v>
      </c>
      <c r="I20" s="37">
        <v>1</v>
      </c>
      <c r="J20" s="30">
        <f>IF(G20*I20=0,"",G20*I20)</f>
        <v>629.95000000000005</v>
      </c>
    </row>
    <row r="21" spans="1:11" ht="16.5" x14ac:dyDescent="0.25">
      <c r="A21" s="24">
        <v>22</v>
      </c>
      <c r="B21" s="20">
        <v>20</v>
      </c>
      <c r="C21" s="16" t="s">
        <v>120</v>
      </c>
      <c r="D21" s="16" t="s">
        <v>121</v>
      </c>
      <c r="E21" s="15">
        <v>2</v>
      </c>
      <c r="F21" s="32" t="s">
        <v>182</v>
      </c>
      <c r="G21" s="41" t="s">
        <v>207</v>
      </c>
      <c r="H21" s="42" t="s">
        <v>207</v>
      </c>
      <c r="I21" s="43" t="s">
        <v>207</v>
      </c>
      <c r="J21" s="44" t="s">
        <v>207</v>
      </c>
    </row>
    <row r="22" spans="1:11" ht="16.5" x14ac:dyDescent="0.25">
      <c r="A22" s="24">
        <v>23</v>
      </c>
      <c r="B22" s="20">
        <v>21</v>
      </c>
      <c r="C22" s="16" t="s">
        <v>122</v>
      </c>
      <c r="D22" s="16" t="s">
        <v>123</v>
      </c>
      <c r="E22" s="15">
        <v>1</v>
      </c>
      <c r="F22" s="32" t="s">
        <v>183</v>
      </c>
      <c r="G22" s="29">
        <v>1036</v>
      </c>
      <c r="H22" s="36">
        <v>1</v>
      </c>
      <c r="I22" s="37">
        <v>1</v>
      </c>
      <c r="J22" s="30">
        <f>IF(G22*I22=0,"",G22*I22)</f>
        <v>1036</v>
      </c>
      <c r="K22" s="17" t="s">
        <v>199</v>
      </c>
    </row>
    <row r="23" spans="1:11" ht="16.5" x14ac:dyDescent="0.25">
      <c r="A23" s="24">
        <v>24</v>
      </c>
      <c r="B23" s="20">
        <v>22</v>
      </c>
      <c r="C23" s="16" t="s">
        <v>124</v>
      </c>
      <c r="D23" s="16" t="s">
        <v>125</v>
      </c>
      <c r="E23" s="15">
        <v>2</v>
      </c>
      <c r="F23" s="32" t="s">
        <v>180</v>
      </c>
      <c r="J23" s="30" t="str">
        <f>IF(G23*I23=0,"",G23*I23)</f>
        <v/>
      </c>
    </row>
    <row r="24" spans="1:11" ht="16.5" x14ac:dyDescent="0.25">
      <c r="A24" s="24">
        <v>25</v>
      </c>
      <c r="B24" s="20">
        <v>23</v>
      </c>
      <c r="C24" s="16" t="s">
        <v>10</v>
      </c>
      <c r="D24" s="16" t="s">
        <v>126</v>
      </c>
      <c r="E24" s="15">
        <v>1</v>
      </c>
      <c r="F24" s="32" t="s">
        <v>180</v>
      </c>
      <c r="J24" s="30" t="str">
        <f>IF(G24*I24=0,"",G24*I24)</f>
        <v/>
      </c>
    </row>
    <row r="25" spans="1:11" ht="16.5" x14ac:dyDescent="0.25">
      <c r="A25" s="24">
        <v>26</v>
      </c>
      <c r="B25" s="20">
        <v>24</v>
      </c>
      <c r="C25" s="16" t="s">
        <v>127</v>
      </c>
      <c r="D25" s="16" t="s">
        <v>128</v>
      </c>
      <c r="E25" s="15">
        <v>6</v>
      </c>
      <c r="F25" s="32" t="s">
        <v>181</v>
      </c>
      <c r="G25" s="29">
        <v>4.84</v>
      </c>
      <c r="H25" s="36">
        <v>5</v>
      </c>
      <c r="I25" s="38">
        <v>2</v>
      </c>
      <c r="J25" s="30">
        <f>IF(G25*I25=0,"",G25*I25)</f>
        <v>9.68</v>
      </c>
    </row>
    <row r="26" spans="1:11" ht="16.5" x14ac:dyDescent="0.25">
      <c r="A26" s="24">
        <v>27</v>
      </c>
      <c r="B26" s="20">
        <v>25</v>
      </c>
      <c r="C26" s="16" t="s">
        <v>129</v>
      </c>
      <c r="D26" s="16" t="s">
        <v>130</v>
      </c>
      <c r="E26" s="15">
        <v>6</v>
      </c>
      <c r="F26" s="32" t="s">
        <v>181</v>
      </c>
      <c r="G26" s="29">
        <v>6.93</v>
      </c>
      <c r="H26" s="36">
        <v>25</v>
      </c>
      <c r="I26" s="37">
        <v>1</v>
      </c>
      <c r="J26" s="30">
        <f>IF(G26*I26=0,"",G26*I26)</f>
        <v>6.93</v>
      </c>
    </row>
    <row r="27" spans="1:11" ht="16.5" x14ac:dyDescent="0.25">
      <c r="A27" s="24">
        <v>28</v>
      </c>
      <c r="B27" s="20">
        <v>26</v>
      </c>
      <c r="C27" s="16" t="s">
        <v>131</v>
      </c>
      <c r="D27" s="16" t="s">
        <v>132</v>
      </c>
      <c r="E27" s="15">
        <v>14</v>
      </c>
      <c r="F27" s="32" t="s">
        <v>181</v>
      </c>
      <c r="G27" s="29">
        <v>8.02</v>
      </c>
      <c r="H27" s="36">
        <v>25</v>
      </c>
      <c r="I27" s="37">
        <v>1</v>
      </c>
      <c r="J27" s="30">
        <f>IF(G27*I27=0,"",G27*I27)</f>
        <v>8.02</v>
      </c>
    </row>
    <row r="28" spans="1:11" ht="16.5" x14ac:dyDescent="0.25">
      <c r="A28" s="24">
        <v>29</v>
      </c>
      <c r="B28" s="20">
        <v>27</v>
      </c>
      <c r="C28" s="16" t="s">
        <v>133</v>
      </c>
      <c r="D28" s="16" t="s">
        <v>134</v>
      </c>
      <c r="E28" s="15">
        <v>10</v>
      </c>
      <c r="F28" s="32" t="s">
        <v>181</v>
      </c>
      <c r="G28" s="29">
        <v>7.34</v>
      </c>
      <c r="H28" s="36">
        <v>25</v>
      </c>
      <c r="I28" s="37">
        <v>1</v>
      </c>
      <c r="J28" s="30">
        <f>IF(G28*I28=0,"",G28*I28)</f>
        <v>7.34</v>
      </c>
    </row>
    <row r="29" spans="1:11" ht="16.5" x14ac:dyDescent="0.25">
      <c r="A29" s="24">
        <v>30</v>
      </c>
      <c r="B29" s="20">
        <v>28</v>
      </c>
      <c r="C29" s="16" t="s">
        <v>135</v>
      </c>
      <c r="D29" s="16" t="s">
        <v>136</v>
      </c>
      <c r="E29" s="15">
        <v>4</v>
      </c>
      <c r="F29" s="32" t="s">
        <v>181</v>
      </c>
      <c r="G29" s="29">
        <v>10.56</v>
      </c>
      <c r="H29" s="36">
        <v>50</v>
      </c>
      <c r="I29" s="37">
        <v>1</v>
      </c>
      <c r="J29" s="30">
        <f>IF(G29*I29=0,"",G29*I29)</f>
        <v>10.56</v>
      </c>
    </row>
    <row r="30" spans="1:11" ht="16.5" x14ac:dyDescent="0.25">
      <c r="A30" s="24">
        <v>31</v>
      </c>
      <c r="B30" s="20">
        <v>29</v>
      </c>
      <c r="C30" s="16" t="s">
        <v>137</v>
      </c>
      <c r="D30" s="16" t="s">
        <v>138</v>
      </c>
      <c r="E30" s="15">
        <v>4</v>
      </c>
      <c r="F30" s="32" t="s">
        <v>181</v>
      </c>
      <c r="G30" s="29">
        <v>8.69</v>
      </c>
      <c r="H30" s="36">
        <v>50</v>
      </c>
      <c r="I30" s="37">
        <v>1</v>
      </c>
      <c r="J30" s="30">
        <f>IF(G30*I30=0,"",G30*I30)</f>
        <v>8.69</v>
      </c>
    </row>
    <row r="31" spans="1:11" ht="16.5" x14ac:dyDescent="0.25">
      <c r="A31" s="24">
        <v>32</v>
      </c>
      <c r="B31" s="20">
        <v>30</v>
      </c>
      <c r="C31" s="16" t="s">
        <v>139</v>
      </c>
      <c r="D31" s="16" t="s">
        <v>140</v>
      </c>
      <c r="E31" s="15">
        <v>1</v>
      </c>
      <c r="F31" s="32" t="s">
        <v>181</v>
      </c>
      <c r="G31" s="29">
        <v>8.14</v>
      </c>
      <c r="H31" s="36">
        <v>50</v>
      </c>
      <c r="I31" s="37">
        <v>1</v>
      </c>
      <c r="J31" s="30">
        <f>IF(G31*I31=0,"",G31*I31)</f>
        <v>8.14</v>
      </c>
    </row>
    <row r="32" spans="1:11" ht="16.5" x14ac:dyDescent="0.25">
      <c r="A32" s="24">
        <v>33</v>
      </c>
      <c r="B32" s="20">
        <v>31</v>
      </c>
      <c r="C32" s="16" t="s">
        <v>141</v>
      </c>
      <c r="D32" s="16" t="s">
        <v>142</v>
      </c>
      <c r="E32" s="15">
        <v>4</v>
      </c>
      <c r="F32" s="32" t="s">
        <v>181</v>
      </c>
      <c r="G32" s="29">
        <v>7.16</v>
      </c>
      <c r="H32" s="36">
        <v>25</v>
      </c>
      <c r="I32" s="37">
        <v>1</v>
      </c>
      <c r="J32" s="30">
        <f>IF(G32*I32=0,"",G32*I32)</f>
        <v>7.16</v>
      </c>
    </row>
    <row r="33" spans="1:10" ht="16.5" x14ac:dyDescent="0.25">
      <c r="A33" s="24">
        <v>34</v>
      </c>
      <c r="B33" s="20">
        <v>32</v>
      </c>
      <c r="C33" s="16" t="s">
        <v>143</v>
      </c>
      <c r="D33" s="16" t="s">
        <v>143</v>
      </c>
      <c r="E33" s="15">
        <v>4</v>
      </c>
      <c r="F33" s="32" t="s">
        <v>181</v>
      </c>
      <c r="G33" s="29">
        <v>6.5</v>
      </c>
      <c r="H33" s="36">
        <v>25</v>
      </c>
      <c r="I33" s="37">
        <v>1</v>
      </c>
      <c r="J33" s="30">
        <f>IF(G33*I33=0,"",G33*I33)</f>
        <v>6.5</v>
      </c>
    </row>
    <row r="34" spans="1:10" ht="16.5" x14ac:dyDescent="0.25">
      <c r="A34" s="24">
        <v>35</v>
      </c>
      <c r="B34" s="20">
        <v>37</v>
      </c>
      <c r="C34" s="16" t="s">
        <v>144</v>
      </c>
      <c r="D34" s="16" t="s">
        <v>176</v>
      </c>
      <c r="E34" s="15">
        <v>4</v>
      </c>
      <c r="F34" s="32" t="s">
        <v>181</v>
      </c>
      <c r="G34" s="29">
        <v>10.48</v>
      </c>
      <c r="H34" s="36">
        <v>50</v>
      </c>
      <c r="I34" s="37">
        <v>1</v>
      </c>
      <c r="J34" s="30">
        <f>IF(G34*I34=0,"",G34*I34)</f>
        <v>10.48</v>
      </c>
    </row>
    <row r="35" spans="1:10" ht="16.5" x14ac:dyDescent="0.25">
      <c r="A35" s="24">
        <v>36</v>
      </c>
      <c r="B35" s="20">
        <v>38</v>
      </c>
      <c r="C35" s="16" t="s">
        <v>146</v>
      </c>
      <c r="D35" s="16" t="s">
        <v>190</v>
      </c>
      <c r="E35" s="15">
        <v>1</v>
      </c>
      <c r="F35" s="32" t="s">
        <v>181</v>
      </c>
      <c r="G35" s="29">
        <v>24.99</v>
      </c>
      <c r="H35" s="36">
        <v>1</v>
      </c>
      <c r="I35" s="37">
        <v>1</v>
      </c>
      <c r="J35" s="30">
        <f>IF(G35*I35=0,"",G35*I35)</f>
        <v>24.99</v>
      </c>
    </row>
    <row r="36" spans="1:10" ht="16.5" x14ac:dyDescent="0.25">
      <c r="A36" s="24">
        <v>37</v>
      </c>
      <c r="B36" s="20">
        <v>39</v>
      </c>
      <c r="C36" s="16" t="s">
        <v>148</v>
      </c>
      <c r="D36" s="16" t="s">
        <v>149</v>
      </c>
      <c r="E36" s="15">
        <v>1</v>
      </c>
      <c r="F36" s="32" t="s">
        <v>180</v>
      </c>
      <c r="J36" s="29" t="str">
        <f>IF(G36*I36=0,"",G36*I36)</f>
        <v/>
      </c>
    </row>
    <row r="37" spans="1:10" ht="16.5" x14ac:dyDescent="0.25">
      <c r="A37" s="24">
        <v>38</v>
      </c>
      <c r="B37" s="20">
        <v>40</v>
      </c>
      <c r="C37" s="16" t="s">
        <v>150</v>
      </c>
      <c r="D37" s="16" t="s">
        <v>151</v>
      </c>
      <c r="E37" s="15">
        <v>1</v>
      </c>
      <c r="F37" s="32" t="s">
        <v>196</v>
      </c>
      <c r="G37" s="29">
        <v>269</v>
      </c>
      <c r="H37" s="36">
        <v>1</v>
      </c>
      <c r="I37" s="37">
        <v>1</v>
      </c>
      <c r="J37" s="30">
        <f>IF(G37*I37=0,"",G37*I37)</f>
        <v>269</v>
      </c>
    </row>
    <row r="38" spans="1:10" ht="16.5" x14ac:dyDescent="0.25">
      <c r="A38" s="24">
        <v>1</v>
      </c>
      <c r="B38" s="14">
        <v>1</v>
      </c>
      <c r="C38" s="16" t="s">
        <v>76</v>
      </c>
      <c r="D38" s="16" t="s">
        <v>77</v>
      </c>
      <c r="E38" s="15">
        <v>1</v>
      </c>
      <c r="F38" s="32" t="s">
        <v>180</v>
      </c>
      <c r="J38" s="30" t="str">
        <f>IF(G38*I38=0,"",G38*I38)</f>
        <v/>
      </c>
    </row>
    <row r="39" spans="1:10" ht="16.5" x14ac:dyDescent="0.25">
      <c r="A39" s="24">
        <v>2</v>
      </c>
      <c r="B39" s="14">
        <v>2</v>
      </c>
      <c r="C39" s="16" t="s">
        <v>171</v>
      </c>
      <c r="D39" s="16" t="s">
        <v>172</v>
      </c>
      <c r="E39" s="15">
        <v>1</v>
      </c>
      <c r="F39" s="32" t="s">
        <v>180</v>
      </c>
      <c r="J39" s="30" t="str">
        <f>IF(G39*I39=0,"",G39*I39)</f>
        <v/>
      </c>
    </row>
    <row r="40" spans="1:10" ht="16.5" x14ac:dyDescent="0.25">
      <c r="A40" s="24">
        <v>39</v>
      </c>
      <c r="B40" s="18">
        <v>3</v>
      </c>
      <c r="C40" s="16" t="s">
        <v>173</v>
      </c>
      <c r="D40" s="16" t="s">
        <v>174</v>
      </c>
      <c r="E40" s="19">
        <v>1</v>
      </c>
      <c r="F40" s="32" t="s">
        <v>180</v>
      </c>
      <c r="J40" s="30" t="str">
        <f>IF(G40*I40=0,"",G40*I40)</f>
        <v/>
      </c>
    </row>
    <row r="41" spans="1:10" ht="16.5" x14ac:dyDescent="0.25">
      <c r="A41" s="24">
        <v>87</v>
      </c>
      <c r="B41" s="18">
        <v>4</v>
      </c>
      <c r="C41" s="16" t="s">
        <v>175</v>
      </c>
      <c r="D41" s="16" t="s">
        <v>13</v>
      </c>
      <c r="E41" s="19">
        <v>1</v>
      </c>
      <c r="F41" s="32" t="s">
        <v>185</v>
      </c>
      <c r="G41" s="29">
        <v>10.01</v>
      </c>
      <c r="H41" s="36" t="s">
        <v>201</v>
      </c>
      <c r="I41" s="37">
        <v>8</v>
      </c>
      <c r="J41" s="30">
        <f>IF(G41*I41=0,"",G41*I41)</f>
        <v>80.08</v>
      </c>
    </row>
    <row r="42" spans="1:10" ht="16.5" x14ac:dyDescent="0.25">
      <c r="A42" s="24">
        <v>78</v>
      </c>
      <c r="B42" s="22">
        <v>1</v>
      </c>
      <c r="C42" s="16" t="s">
        <v>152</v>
      </c>
      <c r="D42" s="16" t="s">
        <v>153</v>
      </c>
      <c r="E42" s="15">
        <v>1</v>
      </c>
      <c r="F42" s="32" t="s">
        <v>180</v>
      </c>
      <c r="J42" s="30" t="str">
        <f>IF(G42*I42=0,"",G42*I42)</f>
        <v/>
      </c>
    </row>
    <row r="43" spans="1:10" ht="16.5" x14ac:dyDescent="0.25">
      <c r="A43" s="24">
        <v>79</v>
      </c>
      <c r="B43" s="22">
        <v>2</v>
      </c>
      <c r="C43" s="16" t="s">
        <v>154</v>
      </c>
      <c r="D43" s="16" t="s">
        <v>155</v>
      </c>
      <c r="E43" s="15">
        <v>2</v>
      </c>
      <c r="F43" s="32" t="s">
        <v>180</v>
      </c>
      <c r="J43" s="30" t="str">
        <f>IF(G43*I43=0,"",G43*I43)</f>
        <v/>
      </c>
    </row>
    <row r="44" spans="1:10" ht="16.5" x14ac:dyDescent="0.25">
      <c r="A44" s="24">
        <v>80</v>
      </c>
      <c r="B44" s="22">
        <v>3</v>
      </c>
      <c r="C44" s="16" t="s">
        <v>156</v>
      </c>
      <c r="D44" s="16" t="s">
        <v>157</v>
      </c>
      <c r="E44" s="15">
        <v>1</v>
      </c>
      <c r="F44" s="32" t="s">
        <v>197</v>
      </c>
      <c r="G44" s="29">
        <v>415</v>
      </c>
      <c r="H44" s="36">
        <v>1</v>
      </c>
      <c r="I44" s="37">
        <v>1</v>
      </c>
      <c r="J44" s="30">
        <f>IF(G44*I44=0,"",G44*I44)</f>
        <v>415</v>
      </c>
    </row>
    <row r="45" spans="1:10" ht="16.5" x14ac:dyDescent="0.25">
      <c r="A45" s="24">
        <v>81</v>
      </c>
      <c r="B45" s="22">
        <v>4</v>
      </c>
      <c r="C45" s="16" t="s">
        <v>158</v>
      </c>
      <c r="D45" s="16" t="s">
        <v>159</v>
      </c>
      <c r="E45" s="15">
        <v>1</v>
      </c>
      <c r="F45" s="32" t="s">
        <v>180</v>
      </c>
      <c r="J45" s="30" t="str">
        <f>IF(G45*I45=0,"",G45*I45)</f>
        <v/>
      </c>
    </row>
    <row r="46" spans="1:10" ht="16.5" x14ac:dyDescent="0.25">
      <c r="A46" s="24">
        <v>82</v>
      </c>
      <c r="B46" s="22">
        <v>5</v>
      </c>
      <c r="C46" s="16" t="s">
        <v>195</v>
      </c>
      <c r="D46" s="16" t="s">
        <v>161</v>
      </c>
      <c r="E46" s="15">
        <v>1</v>
      </c>
      <c r="F46" s="32" t="s">
        <v>181</v>
      </c>
      <c r="G46" s="29">
        <v>9</v>
      </c>
      <c r="H46" s="36">
        <v>10</v>
      </c>
      <c r="I46" s="37">
        <v>1</v>
      </c>
      <c r="J46" s="30">
        <f>IF(G46*I46=0,"",G46*I46)</f>
        <v>9</v>
      </c>
    </row>
    <row r="47" spans="1:10" ht="16.5" x14ac:dyDescent="0.25">
      <c r="A47" s="24">
        <v>83</v>
      </c>
      <c r="B47" s="22">
        <v>6</v>
      </c>
      <c r="C47" s="16" t="s">
        <v>162</v>
      </c>
      <c r="D47" s="16" t="s">
        <v>163</v>
      </c>
      <c r="E47" s="15">
        <v>1</v>
      </c>
      <c r="F47" s="32" t="s">
        <v>184</v>
      </c>
      <c r="G47" s="29">
        <v>3.75</v>
      </c>
      <c r="H47" s="36">
        <v>1</v>
      </c>
      <c r="I47" s="37">
        <v>1</v>
      </c>
      <c r="J47" s="30">
        <f>IF(G47*I47=0,"",G47*I47)</f>
        <v>3.75</v>
      </c>
    </row>
    <row r="48" spans="1:10" ht="16.5" x14ac:dyDescent="0.25">
      <c r="A48" s="24">
        <v>40</v>
      </c>
      <c r="B48" s="21">
        <v>1</v>
      </c>
      <c r="C48" s="16" t="s">
        <v>4</v>
      </c>
      <c r="D48" s="16" t="s">
        <v>5</v>
      </c>
      <c r="E48" s="15">
        <v>2</v>
      </c>
      <c r="F48" s="32" t="s">
        <v>180</v>
      </c>
      <c r="J48" s="30" t="str">
        <f>IF(G48*I48=0,"",G48*I48)</f>
        <v/>
      </c>
    </row>
    <row r="49" spans="1:10" ht="16.5" x14ac:dyDescent="0.25">
      <c r="A49" s="24">
        <v>41</v>
      </c>
      <c r="B49" s="21">
        <v>2</v>
      </c>
      <c r="C49" s="16" t="s">
        <v>6</v>
      </c>
      <c r="D49" s="16" t="s">
        <v>7</v>
      </c>
      <c r="E49" s="15">
        <v>1</v>
      </c>
      <c r="F49" s="32" t="s">
        <v>180</v>
      </c>
      <c r="J49" s="30" t="str">
        <f>IF(G49*I49=0,"",G49*I49)</f>
        <v/>
      </c>
    </row>
    <row r="50" spans="1:10" ht="16.5" x14ac:dyDescent="0.25">
      <c r="A50" s="24">
        <v>42</v>
      </c>
      <c r="B50" s="21">
        <v>3</v>
      </c>
      <c r="C50" s="16" t="s">
        <v>8</v>
      </c>
      <c r="D50" s="16" t="s">
        <v>9</v>
      </c>
      <c r="E50" s="15">
        <v>1</v>
      </c>
      <c r="F50" s="32" t="s">
        <v>180</v>
      </c>
      <c r="J50" s="30" t="str">
        <f>IF(G50*I50=0,"",G50*I50)</f>
        <v/>
      </c>
    </row>
    <row r="51" spans="1:10" ht="16.5" x14ac:dyDescent="0.25">
      <c r="A51" s="24">
        <v>43</v>
      </c>
      <c r="B51" s="21">
        <v>4</v>
      </c>
      <c r="C51" s="16" t="s">
        <v>10</v>
      </c>
      <c r="D51" s="16" t="s">
        <v>11</v>
      </c>
      <c r="E51" s="15">
        <v>4</v>
      </c>
      <c r="F51" s="32" t="s">
        <v>180</v>
      </c>
      <c r="J51" s="30" t="str">
        <f>IF(G51*I51=0,"",G51*I51)</f>
        <v/>
      </c>
    </row>
    <row r="52" spans="1:10" ht="16.5" x14ac:dyDescent="0.25">
      <c r="A52" s="24">
        <v>44</v>
      </c>
      <c r="B52" s="21">
        <v>5</v>
      </c>
      <c r="C52" s="16" t="s">
        <v>12</v>
      </c>
      <c r="D52" s="16" t="s">
        <v>13</v>
      </c>
      <c r="E52" s="15">
        <v>1</v>
      </c>
      <c r="F52" s="32" t="s">
        <v>180</v>
      </c>
      <c r="J52" s="30" t="str">
        <f>IF(G52*I52=0,"",G52*I52)</f>
        <v/>
      </c>
    </row>
    <row r="53" spans="1:10" ht="16.5" x14ac:dyDescent="0.25">
      <c r="A53" s="24">
        <v>45</v>
      </c>
      <c r="B53" s="21">
        <v>6</v>
      </c>
      <c r="C53" s="16" t="s">
        <v>14</v>
      </c>
      <c r="D53" s="16" t="s">
        <v>15</v>
      </c>
      <c r="E53" s="15">
        <v>1</v>
      </c>
      <c r="F53" s="32" t="s">
        <v>181</v>
      </c>
      <c r="G53" s="29">
        <v>22.19</v>
      </c>
      <c r="H53" s="36">
        <v>1</v>
      </c>
      <c r="I53" s="37">
        <v>1</v>
      </c>
      <c r="J53" s="30">
        <f>IF(G53*I53=0,"",G53*I53)</f>
        <v>22.19</v>
      </c>
    </row>
    <row r="54" spans="1:10" ht="16.5" x14ac:dyDescent="0.25">
      <c r="A54" s="24">
        <v>46</v>
      </c>
      <c r="B54" s="21">
        <v>7</v>
      </c>
      <c r="C54" s="16" t="s">
        <v>16</v>
      </c>
      <c r="D54" s="16" t="s">
        <v>17</v>
      </c>
      <c r="E54" s="15">
        <v>2</v>
      </c>
      <c r="F54" s="32" t="s">
        <v>204</v>
      </c>
      <c r="G54" s="29">
        <v>8.35</v>
      </c>
      <c r="H54" s="36" t="s">
        <v>206</v>
      </c>
      <c r="I54" s="37">
        <v>1</v>
      </c>
      <c r="J54" s="30">
        <f>IF(G54*I54=0,"",G54*I54)</f>
        <v>8.35</v>
      </c>
    </row>
    <row r="55" spans="1:10" ht="16.5" x14ac:dyDescent="0.25">
      <c r="A55" s="24">
        <v>47</v>
      </c>
      <c r="B55" s="21">
        <v>8</v>
      </c>
      <c r="C55" s="16" t="s">
        <v>18</v>
      </c>
      <c r="D55" s="16" t="s">
        <v>19</v>
      </c>
      <c r="E55" s="15">
        <v>2</v>
      </c>
      <c r="F55" s="32" t="s">
        <v>181</v>
      </c>
      <c r="G55" s="29">
        <v>1.2</v>
      </c>
      <c r="H55" s="36">
        <v>1</v>
      </c>
      <c r="I55" s="37">
        <v>2</v>
      </c>
      <c r="J55" s="30">
        <f>IF(G55*I55=0,"",G55*I55)</f>
        <v>2.4</v>
      </c>
    </row>
    <row r="56" spans="1:10" ht="16.5" x14ac:dyDescent="0.25">
      <c r="A56" s="24">
        <v>48</v>
      </c>
      <c r="B56" s="21">
        <v>9</v>
      </c>
      <c r="C56" s="16" t="s">
        <v>20</v>
      </c>
      <c r="D56" s="16" t="s">
        <v>21</v>
      </c>
      <c r="E56" s="15">
        <v>1</v>
      </c>
      <c r="F56" s="32" t="s">
        <v>180</v>
      </c>
      <c r="J56" s="30" t="str">
        <f>IF(G56*I56=0,"",G56*I56)</f>
        <v/>
      </c>
    </row>
    <row r="57" spans="1:10" ht="16.5" x14ac:dyDescent="0.25">
      <c r="A57" s="24">
        <v>49</v>
      </c>
      <c r="B57" s="21">
        <v>10</v>
      </c>
      <c r="C57" s="16" t="s">
        <v>22</v>
      </c>
      <c r="D57" s="16" t="s">
        <v>191</v>
      </c>
      <c r="E57" s="15">
        <v>1</v>
      </c>
      <c r="F57" s="32" t="s">
        <v>181</v>
      </c>
      <c r="G57" s="29">
        <v>273.29000000000002</v>
      </c>
      <c r="H57" s="36">
        <v>1</v>
      </c>
      <c r="I57" s="37">
        <v>1</v>
      </c>
      <c r="J57" s="30">
        <f>IF(G57*I57=0,"",G57*I57)</f>
        <v>273.29000000000002</v>
      </c>
    </row>
    <row r="58" spans="1:10" ht="16.5" x14ac:dyDescent="0.25">
      <c r="A58" s="24">
        <v>50</v>
      </c>
      <c r="B58" s="21">
        <v>11</v>
      </c>
      <c r="C58" s="16" t="s">
        <v>24</v>
      </c>
      <c r="D58" s="16" t="s">
        <v>25</v>
      </c>
      <c r="E58" s="15">
        <v>1</v>
      </c>
      <c r="F58" s="32" t="s">
        <v>180</v>
      </c>
      <c r="J58" s="30" t="str">
        <f>IF(G58*I58=0,"",G58*I58)</f>
        <v/>
      </c>
    </row>
    <row r="59" spans="1:10" ht="16.5" x14ac:dyDescent="0.25">
      <c r="A59" s="24">
        <v>51</v>
      </c>
      <c r="B59" s="21">
        <v>12</v>
      </c>
      <c r="C59" s="16" t="s">
        <v>202</v>
      </c>
      <c r="D59" s="16" t="s">
        <v>27</v>
      </c>
      <c r="E59" s="15">
        <v>1</v>
      </c>
      <c r="F59" s="32" t="s">
        <v>203</v>
      </c>
      <c r="G59" s="29">
        <v>499</v>
      </c>
      <c r="H59" s="36">
        <v>1</v>
      </c>
      <c r="I59" s="37">
        <v>1</v>
      </c>
      <c r="J59" s="30">
        <f>IF(G59*I59=0,"",G59*I59)</f>
        <v>499</v>
      </c>
    </row>
    <row r="60" spans="1:10" ht="16.5" x14ac:dyDescent="0.25">
      <c r="A60" s="24">
        <v>52</v>
      </c>
      <c r="B60" s="21">
        <v>13</v>
      </c>
      <c r="C60" s="16" t="s">
        <v>28</v>
      </c>
      <c r="D60" s="16" t="s">
        <v>192</v>
      </c>
      <c r="E60" s="15">
        <v>2</v>
      </c>
      <c r="F60" s="32" t="s">
        <v>181</v>
      </c>
      <c r="G60" s="29">
        <v>18.8</v>
      </c>
      <c r="H60" s="36">
        <v>1</v>
      </c>
      <c r="I60" s="37">
        <v>2</v>
      </c>
      <c r="J60" s="30">
        <f>IF(G60*I60=0,"",G60*I60)</f>
        <v>37.6</v>
      </c>
    </row>
    <row r="61" spans="1:10" ht="16.5" x14ac:dyDescent="0.25">
      <c r="A61" s="24">
        <v>53</v>
      </c>
      <c r="B61" s="21">
        <v>14</v>
      </c>
      <c r="C61" s="16" t="s">
        <v>30</v>
      </c>
      <c r="D61" s="16" t="s">
        <v>31</v>
      </c>
      <c r="E61" s="15">
        <v>2</v>
      </c>
      <c r="F61" s="32" t="s">
        <v>180</v>
      </c>
      <c r="J61" s="30" t="str">
        <f>IF(G61*I61=0,"",G61*I61)</f>
        <v/>
      </c>
    </row>
    <row r="62" spans="1:10" ht="16.5" x14ac:dyDescent="0.25">
      <c r="A62" s="24">
        <v>54</v>
      </c>
      <c r="B62" s="21">
        <v>15</v>
      </c>
      <c r="C62" s="16" t="s">
        <v>32</v>
      </c>
      <c r="D62" s="16" t="s">
        <v>33</v>
      </c>
      <c r="E62" s="15">
        <v>8</v>
      </c>
      <c r="F62" s="32" t="s">
        <v>181</v>
      </c>
      <c r="G62" s="29">
        <v>4.5199999999999996</v>
      </c>
      <c r="H62" s="36">
        <v>10</v>
      </c>
      <c r="I62" s="37">
        <v>1</v>
      </c>
      <c r="J62" s="30">
        <f>IF(G62*I62=0,"",G62*I62)</f>
        <v>4.5199999999999996</v>
      </c>
    </row>
    <row r="63" spans="1:10" ht="16.5" x14ac:dyDescent="0.25">
      <c r="A63" s="24">
        <v>55</v>
      </c>
      <c r="B63" s="21">
        <v>16</v>
      </c>
      <c r="C63" s="16" t="s">
        <v>34</v>
      </c>
      <c r="D63" s="16" t="s">
        <v>35</v>
      </c>
      <c r="E63" s="15">
        <v>4</v>
      </c>
      <c r="F63" s="32" t="s">
        <v>181</v>
      </c>
      <c r="G63" s="29">
        <v>7.17</v>
      </c>
      <c r="H63" s="36">
        <v>25</v>
      </c>
      <c r="I63" s="37">
        <v>1</v>
      </c>
      <c r="J63" s="30">
        <f>IF(G63*I63=0,"",G63*I63)</f>
        <v>7.17</v>
      </c>
    </row>
    <row r="64" spans="1:10" ht="16.5" x14ac:dyDescent="0.25">
      <c r="A64" s="24">
        <v>56</v>
      </c>
      <c r="B64" s="21">
        <v>17</v>
      </c>
      <c r="C64" s="16" t="s">
        <v>36</v>
      </c>
      <c r="D64" s="16" t="s">
        <v>37</v>
      </c>
      <c r="E64" s="15">
        <v>24</v>
      </c>
      <c r="F64" s="32" t="s">
        <v>181</v>
      </c>
      <c r="G64" s="29">
        <v>10.07</v>
      </c>
      <c r="H64" s="36">
        <v>50</v>
      </c>
      <c r="I64" s="37">
        <v>1</v>
      </c>
      <c r="J64" s="30">
        <f>IF(G64*I64=0,"",G64*I64)</f>
        <v>10.07</v>
      </c>
    </row>
    <row r="65" spans="1:10" ht="16.5" x14ac:dyDescent="0.25">
      <c r="A65" s="24">
        <v>57</v>
      </c>
      <c r="B65" s="21">
        <v>18</v>
      </c>
      <c r="C65" s="16" t="s">
        <v>38</v>
      </c>
      <c r="D65" s="16" t="s">
        <v>39</v>
      </c>
      <c r="E65" s="15">
        <v>2</v>
      </c>
      <c r="F65" s="32" t="s">
        <v>181</v>
      </c>
      <c r="G65" s="29">
        <v>6.54</v>
      </c>
      <c r="H65" s="36">
        <v>25</v>
      </c>
      <c r="I65" s="37">
        <v>1</v>
      </c>
      <c r="J65" s="30">
        <f>IF(G65*I65=0,"",G65*I65)</f>
        <v>6.54</v>
      </c>
    </row>
    <row r="66" spans="1:10" ht="16.5" x14ac:dyDescent="0.25">
      <c r="A66" s="24">
        <v>58</v>
      </c>
      <c r="B66" s="21">
        <v>19</v>
      </c>
      <c r="C66" s="16" t="s">
        <v>40</v>
      </c>
      <c r="D66" s="16" t="s">
        <v>41</v>
      </c>
      <c r="E66" s="15">
        <v>2</v>
      </c>
      <c r="F66" s="32" t="s">
        <v>181</v>
      </c>
      <c r="G66" s="29">
        <v>11.81</v>
      </c>
      <c r="H66" s="36">
        <v>50</v>
      </c>
      <c r="I66" s="37">
        <v>1</v>
      </c>
      <c r="J66" s="30">
        <f>IF(G66*I66=0,"",G66*I66)</f>
        <v>11.81</v>
      </c>
    </row>
    <row r="67" spans="1:10" ht="16.5" x14ac:dyDescent="0.25">
      <c r="A67" s="24">
        <v>59</v>
      </c>
      <c r="B67" s="21">
        <v>20</v>
      </c>
      <c r="C67" s="16" t="s">
        <v>42</v>
      </c>
      <c r="D67" s="16" t="s">
        <v>43</v>
      </c>
      <c r="E67" s="15">
        <v>4</v>
      </c>
      <c r="F67" s="32" t="s">
        <v>181</v>
      </c>
      <c r="G67" s="29">
        <v>11.85</v>
      </c>
      <c r="H67" s="36">
        <v>50</v>
      </c>
      <c r="I67" s="37">
        <v>1</v>
      </c>
      <c r="J67" s="30">
        <f>IF(G67*I67=0,"",G67*I67)</f>
        <v>11.85</v>
      </c>
    </row>
    <row r="68" spans="1:10" ht="16.5" x14ac:dyDescent="0.25">
      <c r="A68" s="24">
        <v>60</v>
      </c>
      <c r="B68" s="21">
        <v>21</v>
      </c>
      <c r="C68" s="16" t="s">
        <v>44</v>
      </c>
      <c r="D68" s="16" t="s">
        <v>45</v>
      </c>
      <c r="E68" s="15">
        <v>8</v>
      </c>
      <c r="F68" s="32" t="s">
        <v>181</v>
      </c>
      <c r="G68" s="29">
        <v>6.3</v>
      </c>
      <c r="H68" s="36">
        <v>10</v>
      </c>
      <c r="I68" s="37">
        <v>1</v>
      </c>
      <c r="J68" s="30">
        <f>IF(G68*I68=0,"",G68*I68)</f>
        <v>6.3</v>
      </c>
    </row>
    <row r="69" spans="1:10" ht="16.5" x14ac:dyDescent="0.25">
      <c r="A69" s="24">
        <v>61</v>
      </c>
      <c r="B69" s="21">
        <v>22</v>
      </c>
      <c r="C69" s="16" t="s">
        <v>46</v>
      </c>
      <c r="D69" s="16" t="s">
        <v>47</v>
      </c>
      <c r="E69" s="15">
        <v>4</v>
      </c>
      <c r="F69" s="32" t="s">
        <v>181</v>
      </c>
      <c r="G69" s="29">
        <v>8.8000000000000007</v>
      </c>
      <c r="H69" s="36">
        <v>50</v>
      </c>
      <c r="I69" s="37">
        <v>1</v>
      </c>
      <c r="J69" s="30">
        <f>IF(G69*I69=0,"",G69*I69)</f>
        <v>8.8000000000000007</v>
      </c>
    </row>
    <row r="70" spans="1:10" ht="16.5" x14ac:dyDescent="0.25">
      <c r="A70" s="24">
        <v>62</v>
      </c>
      <c r="B70" s="21">
        <v>23</v>
      </c>
      <c r="C70" s="16" t="s">
        <v>48</v>
      </c>
      <c r="D70" s="16" t="s">
        <v>49</v>
      </c>
      <c r="E70" s="15">
        <v>2</v>
      </c>
      <c r="F70" s="32" t="s">
        <v>181</v>
      </c>
      <c r="G70" s="29">
        <v>8.06</v>
      </c>
      <c r="H70" s="36">
        <v>25</v>
      </c>
      <c r="I70" s="37">
        <v>1</v>
      </c>
      <c r="J70" s="30">
        <f>IF(G70*I70=0,"",G70*I70)</f>
        <v>8.06</v>
      </c>
    </row>
    <row r="71" spans="1:10" ht="16.5" x14ac:dyDescent="0.25">
      <c r="A71" s="24">
        <v>63</v>
      </c>
      <c r="B71" s="21">
        <v>24</v>
      </c>
      <c r="C71" s="16" t="s">
        <v>50</v>
      </c>
      <c r="D71" s="16" t="s">
        <v>51</v>
      </c>
      <c r="E71" s="15">
        <v>2</v>
      </c>
      <c r="F71" s="32" t="s">
        <v>181</v>
      </c>
      <c r="G71" s="29">
        <v>8.69</v>
      </c>
      <c r="H71" s="36">
        <v>50</v>
      </c>
      <c r="I71" s="37">
        <v>1</v>
      </c>
      <c r="J71" s="30">
        <f>IF(G71*I71=0,"",G71*I71)</f>
        <v>8.69</v>
      </c>
    </row>
    <row r="72" spans="1:10" ht="16.5" x14ac:dyDescent="0.25">
      <c r="A72" s="24">
        <v>64</v>
      </c>
      <c r="B72" s="21">
        <v>25</v>
      </c>
      <c r="C72" s="16" t="s">
        <v>52</v>
      </c>
      <c r="D72" s="16" t="s">
        <v>53</v>
      </c>
      <c r="E72" s="15">
        <v>6</v>
      </c>
      <c r="F72" s="32" t="s">
        <v>181</v>
      </c>
      <c r="G72" s="29">
        <v>9.19</v>
      </c>
      <c r="H72" s="36">
        <v>50</v>
      </c>
      <c r="I72" s="37">
        <v>1</v>
      </c>
      <c r="J72" s="30">
        <f>IF(G72*I72=0,"",G72*I72)</f>
        <v>9.19</v>
      </c>
    </row>
    <row r="73" spans="1:10" ht="16.5" x14ac:dyDescent="0.25">
      <c r="A73" s="24">
        <v>65</v>
      </c>
      <c r="B73" s="21">
        <v>26</v>
      </c>
      <c r="C73" s="16" t="s">
        <v>54</v>
      </c>
      <c r="D73" s="16" t="s">
        <v>55</v>
      </c>
      <c r="E73" s="15">
        <v>2</v>
      </c>
      <c r="F73" s="32" t="s">
        <v>180</v>
      </c>
      <c r="J73" s="30" t="str">
        <f>IF(G73*I73=0,"",G73*I73)</f>
        <v/>
      </c>
    </row>
    <row r="74" spans="1:10" ht="16.5" x14ac:dyDescent="0.25">
      <c r="A74" s="24">
        <v>66</v>
      </c>
      <c r="B74" s="21">
        <v>27</v>
      </c>
      <c r="C74" s="16" t="s">
        <v>56</v>
      </c>
      <c r="D74" s="16" t="s">
        <v>57</v>
      </c>
      <c r="E74" s="15">
        <v>4</v>
      </c>
      <c r="F74" s="32" t="s">
        <v>181</v>
      </c>
      <c r="G74" s="29">
        <v>13.71</v>
      </c>
      <c r="H74" s="36">
        <v>50</v>
      </c>
      <c r="I74" s="37">
        <v>1</v>
      </c>
      <c r="J74" s="30">
        <f>IF(G74*I74=0,"",G74*I74)</f>
        <v>13.71</v>
      </c>
    </row>
    <row r="75" spans="1:10" ht="16.5" x14ac:dyDescent="0.25">
      <c r="A75" s="24">
        <v>67</v>
      </c>
      <c r="B75" s="21">
        <v>28</v>
      </c>
      <c r="C75" s="16" t="s">
        <v>58</v>
      </c>
      <c r="D75" s="16" t="s">
        <v>59</v>
      </c>
      <c r="E75" s="15">
        <v>1</v>
      </c>
      <c r="F75" s="32" t="s">
        <v>180</v>
      </c>
      <c r="J75" s="30" t="str">
        <f>IF(G75*I75=0,"",G75*I75)</f>
        <v/>
      </c>
    </row>
    <row r="76" spans="1:10" ht="16.5" x14ac:dyDescent="0.25">
      <c r="A76" s="24">
        <v>68</v>
      </c>
      <c r="B76" s="21">
        <v>29</v>
      </c>
      <c r="C76" s="16" t="s">
        <v>60</v>
      </c>
      <c r="D76" s="16" t="s">
        <v>193</v>
      </c>
      <c r="E76" s="15">
        <v>1</v>
      </c>
      <c r="F76" s="32" t="s">
        <v>181</v>
      </c>
      <c r="G76" s="29">
        <v>5.22</v>
      </c>
      <c r="H76" s="36">
        <v>1</v>
      </c>
      <c r="I76" s="37">
        <v>1</v>
      </c>
      <c r="J76" s="30">
        <f>IF(G76*I76=0,"",G76*I76)</f>
        <v>5.22</v>
      </c>
    </row>
    <row r="77" spans="1:10" ht="16.5" x14ac:dyDescent="0.25">
      <c r="A77" s="24">
        <v>69</v>
      </c>
      <c r="B77" s="21">
        <v>30</v>
      </c>
      <c r="C77" s="16" t="s">
        <v>62</v>
      </c>
      <c r="D77" s="16" t="s">
        <v>63</v>
      </c>
      <c r="E77" s="15">
        <v>1</v>
      </c>
      <c r="F77" s="32" t="s">
        <v>180</v>
      </c>
      <c r="J77" s="30" t="str">
        <f>IF(G77*I77=0,"",G77*I77)</f>
        <v/>
      </c>
    </row>
    <row r="78" spans="1:10" ht="16.5" x14ac:dyDescent="0.25">
      <c r="A78" s="24">
        <v>70</v>
      </c>
      <c r="B78" s="21">
        <v>31</v>
      </c>
      <c r="C78" s="16" t="s">
        <v>64</v>
      </c>
      <c r="D78" s="16" t="s">
        <v>65</v>
      </c>
      <c r="E78" s="15">
        <v>4</v>
      </c>
      <c r="F78" s="32" t="s">
        <v>181</v>
      </c>
      <c r="G78" s="29">
        <v>12.84</v>
      </c>
      <c r="H78" s="36">
        <v>25</v>
      </c>
      <c r="I78" s="37">
        <v>1</v>
      </c>
      <c r="J78" s="30">
        <f>IF(G78*I78=0,"",G78*I78)</f>
        <v>12.84</v>
      </c>
    </row>
    <row r="79" spans="1:10" ht="16.5" x14ac:dyDescent="0.25">
      <c r="A79" s="24">
        <v>71</v>
      </c>
      <c r="B79" s="21">
        <v>32</v>
      </c>
      <c r="C79" s="16" t="s">
        <v>66</v>
      </c>
      <c r="D79" s="16" t="s">
        <v>67</v>
      </c>
      <c r="E79" s="15">
        <v>4</v>
      </c>
      <c r="F79" s="32" t="s">
        <v>181</v>
      </c>
      <c r="G79" s="29">
        <v>6.86</v>
      </c>
      <c r="H79" s="36">
        <v>100</v>
      </c>
      <c r="I79" s="37">
        <v>1</v>
      </c>
      <c r="J79" s="30">
        <f>IF(G79*I79=0,"",G79*I79)</f>
        <v>6.86</v>
      </c>
    </row>
    <row r="80" spans="1:10" ht="16.5" x14ac:dyDescent="0.25">
      <c r="A80" s="24">
        <v>72</v>
      </c>
      <c r="B80" s="21">
        <v>33</v>
      </c>
      <c r="C80" s="16" t="s">
        <v>68</v>
      </c>
      <c r="D80" s="16" t="s">
        <v>194</v>
      </c>
      <c r="E80" s="15">
        <v>4</v>
      </c>
      <c r="F80" s="32" t="s">
        <v>181</v>
      </c>
      <c r="G80" s="29">
        <v>2.97</v>
      </c>
      <c r="H80" s="36">
        <v>1</v>
      </c>
      <c r="I80" s="37">
        <v>4</v>
      </c>
      <c r="J80" s="30">
        <f>IF(G80*I80=0,"",G80*I80)</f>
        <v>11.88</v>
      </c>
    </row>
    <row r="81" spans="1:11" ht="16.5" x14ac:dyDescent="0.25">
      <c r="A81" s="24">
        <v>73</v>
      </c>
      <c r="B81" s="21">
        <v>34</v>
      </c>
      <c r="C81" s="16" t="s">
        <v>70</v>
      </c>
      <c r="D81" s="16" t="s">
        <v>71</v>
      </c>
      <c r="E81" s="15">
        <v>1</v>
      </c>
      <c r="F81" s="32" t="s">
        <v>180</v>
      </c>
      <c r="J81" s="30" t="str">
        <f>IF(G81*I81=0,"",G81*I81)</f>
        <v/>
      </c>
    </row>
    <row r="82" spans="1:11" ht="16.5" x14ac:dyDescent="0.25">
      <c r="A82" s="24">
        <v>74</v>
      </c>
      <c r="B82" s="21">
        <v>35</v>
      </c>
      <c r="C82" s="16" t="s">
        <v>72</v>
      </c>
      <c r="D82" s="16" t="s">
        <v>73</v>
      </c>
      <c r="E82" s="15">
        <v>1</v>
      </c>
      <c r="F82" s="32" t="s">
        <v>180</v>
      </c>
      <c r="J82" s="30" t="str">
        <f>IF(G82*I82=0,"",G82*I82)</f>
        <v/>
      </c>
    </row>
    <row r="83" spans="1:11" ht="16.5" x14ac:dyDescent="0.25">
      <c r="A83" s="24">
        <v>75</v>
      </c>
      <c r="B83" s="21">
        <v>36</v>
      </c>
      <c r="C83" s="16" t="s">
        <v>74</v>
      </c>
      <c r="D83" s="16" t="s">
        <v>75</v>
      </c>
      <c r="E83" s="15">
        <v>2</v>
      </c>
      <c r="F83" s="32" t="s">
        <v>180</v>
      </c>
      <c r="J83" s="30" t="str">
        <f>IF(G83*I83=0,"",G83*I83)</f>
        <v/>
      </c>
    </row>
    <row r="84" spans="1:11" ht="16.5" x14ac:dyDescent="0.25">
      <c r="A84" s="24">
        <v>76</v>
      </c>
      <c r="B84" s="21">
        <v>37</v>
      </c>
      <c r="C84" s="16" t="s">
        <v>76</v>
      </c>
      <c r="D84" s="16" t="s">
        <v>77</v>
      </c>
      <c r="E84" s="15">
        <v>1</v>
      </c>
      <c r="F84" s="32" t="s">
        <v>180</v>
      </c>
      <c r="J84" s="30" t="str">
        <f>IF(G84*I84=0,"",G84*I84)</f>
        <v/>
      </c>
    </row>
    <row r="85" spans="1:11" ht="16.5" x14ac:dyDescent="0.25">
      <c r="A85" s="24">
        <v>77</v>
      </c>
      <c r="B85" s="21">
        <v>38</v>
      </c>
      <c r="C85" s="16" t="s">
        <v>78</v>
      </c>
      <c r="D85" s="16" t="s">
        <v>79</v>
      </c>
      <c r="E85" s="15">
        <v>2</v>
      </c>
      <c r="F85" s="32" t="s">
        <v>181</v>
      </c>
      <c r="G85" s="29">
        <v>12.26</v>
      </c>
      <c r="H85" s="36">
        <v>50</v>
      </c>
      <c r="I85" s="37">
        <v>1</v>
      </c>
      <c r="J85" s="30">
        <f>IF(G85*I85=0,"",G85*I85)</f>
        <v>12.26</v>
      </c>
    </row>
    <row r="86" spans="1:11" ht="16.5" x14ac:dyDescent="0.25">
      <c r="A86" s="24">
        <v>84</v>
      </c>
      <c r="B86" s="23">
        <v>1</v>
      </c>
      <c r="C86" s="16" t="s">
        <v>164</v>
      </c>
      <c r="D86" s="16" t="s">
        <v>165</v>
      </c>
      <c r="E86" s="15">
        <v>1</v>
      </c>
      <c r="F86" s="32" t="s">
        <v>180</v>
      </c>
      <c r="J86" s="30" t="str">
        <f>IF(G86*I86=0,"",G86*I86)</f>
        <v/>
      </c>
    </row>
    <row r="87" spans="1:11" ht="16.5" x14ac:dyDescent="0.25">
      <c r="A87" s="24">
        <v>85</v>
      </c>
      <c r="B87" s="23">
        <v>2</v>
      </c>
      <c r="C87" s="16" t="s">
        <v>166</v>
      </c>
      <c r="D87" s="16" t="s">
        <v>167</v>
      </c>
      <c r="E87" s="15">
        <v>1</v>
      </c>
      <c r="F87" s="32" t="s">
        <v>180</v>
      </c>
      <c r="J87" s="30" t="str">
        <f>IF(G87*I87=0,"",G87*I87)</f>
        <v/>
      </c>
    </row>
    <row r="88" spans="1:11" ht="16.5" x14ac:dyDescent="0.25">
      <c r="A88" s="24">
        <v>86</v>
      </c>
      <c r="B88" s="23">
        <v>3</v>
      </c>
      <c r="C88" s="16" t="s">
        <v>168</v>
      </c>
      <c r="D88" s="16" t="s">
        <v>169</v>
      </c>
      <c r="E88" s="15">
        <v>2</v>
      </c>
      <c r="F88" s="32" t="s">
        <v>181</v>
      </c>
      <c r="G88" s="29">
        <v>2.63</v>
      </c>
      <c r="H88" s="36">
        <v>1</v>
      </c>
      <c r="I88" s="37">
        <v>2</v>
      </c>
      <c r="J88" s="30">
        <f>IF(G88*I88=0,"",G88*I88)</f>
        <v>5.26</v>
      </c>
    </row>
    <row r="89" spans="1:11" ht="15.75" thickBot="1" x14ac:dyDescent="0.3">
      <c r="I89" s="39"/>
      <c r="J89" s="40"/>
      <c r="K89" s="30"/>
    </row>
    <row r="90" spans="1:11" ht="15.75" thickTop="1" x14ac:dyDescent="0.25">
      <c r="I90" s="43"/>
    </row>
  </sheetData>
  <sortState ref="A2:K90">
    <sortCondition sortBy="cellColor" ref="B2:B90" dxfId="3"/>
    <sortCondition sortBy="cellColor" ref="B2:B90" dxfId="2"/>
    <sortCondition sortBy="cellColor" ref="B2:B90" dxfId="1"/>
    <sortCondition sortBy="cellColor" ref="B2:B90" dxfId="0"/>
  </sortState>
  <customSheetViews>
    <customSheetView guid="{7EB257F9-B476-4F5A-97CE-A80C99A60A1A}" topLeftCell="B1">
      <pane ySplit="1" topLeftCell="A2" activePane="bottomLeft" state="frozen"/>
      <selection pane="bottomLeft" activeCell="C17" sqref="C17"/>
      <pageMargins left="0.7" right="0.7" top="0.75" bottom="0.75" header="0.3" footer="0.3"/>
    </customSheetView>
  </customSheetView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3"/>
  <sheetViews>
    <sheetView workbookViewId="0">
      <selection activeCell="D5" sqref="D5"/>
    </sheetView>
  </sheetViews>
  <sheetFormatPr defaultRowHeight="15" x14ac:dyDescent="0.25"/>
  <cols>
    <col min="1" max="1" width="8.85546875" customWidth="1"/>
    <col min="2" max="2" width="9.42578125" customWidth="1"/>
  </cols>
  <sheetData>
    <row r="2" spans="1:3" x14ac:dyDescent="0.25">
      <c r="B2" s="46"/>
    </row>
    <row r="3" spans="1:3" x14ac:dyDescent="0.25">
      <c r="B3" s="46"/>
    </row>
    <row r="4" spans="1:3" x14ac:dyDescent="0.25">
      <c r="B4" s="46"/>
    </row>
    <row r="5" spans="1:3" x14ac:dyDescent="0.25">
      <c r="B5" s="46"/>
    </row>
    <row r="6" spans="1:3" x14ac:dyDescent="0.25">
      <c r="B6" s="46"/>
    </row>
    <row r="7" spans="1:3" x14ac:dyDescent="0.25">
      <c r="A7" s="45"/>
      <c r="B7" s="46"/>
    </row>
    <row r="8" spans="1:3" x14ac:dyDescent="0.25">
      <c r="A8" s="45"/>
      <c r="B8" s="46"/>
    </row>
    <row r="9" spans="1:3" x14ac:dyDescent="0.25">
      <c r="A9" s="45"/>
      <c r="B9" s="46"/>
    </row>
    <row r="10" spans="1:3" x14ac:dyDescent="0.25">
      <c r="A10" s="45"/>
      <c r="B10" s="46"/>
    </row>
    <row r="11" spans="1:3" x14ac:dyDescent="0.25">
      <c r="A11" s="45"/>
      <c r="B11" s="46"/>
    </row>
    <row r="12" spans="1:3" x14ac:dyDescent="0.25">
      <c r="A12" s="45"/>
      <c r="B12" s="46"/>
      <c r="C12" s="47"/>
    </row>
    <row r="13" spans="1:3" x14ac:dyDescent="0.25">
      <c r="B13" s="46"/>
    </row>
  </sheetData>
  <customSheetViews>
    <customSheetView guid="{7EB257F9-B476-4F5A-97CE-A80C99A60A1A}">
      <selection activeCell="D5" sqref="D5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>
      <selection activeCell="D11" sqref="D11"/>
    </sheetView>
  </sheetViews>
  <sheetFormatPr defaultRowHeight="15" x14ac:dyDescent="0.25"/>
  <cols>
    <col min="1" max="1" width="9.7109375" bestFit="1" customWidth="1"/>
    <col min="2" max="2" width="24.85546875" bestFit="1" customWidth="1"/>
    <col min="3" max="3" width="29.28515625" bestFit="1" customWidth="1"/>
    <col min="4" max="4" width="6.85546875" bestFit="1" customWidth="1"/>
    <col min="257" max="257" width="9.7109375" bestFit="1" customWidth="1"/>
    <col min="258" max="258" width="24.85546875" bestFit="1" customWidth="1"/>
    <col min="259" max="259" width="29.28515625" bestFit="1" customWidth="1"/>
    <col min="260" max="260" width="6.85546875" bestFit="1" customWidth="1"/>
    <col min="513" max="513" width="9.7109375" bestFit="1" customWidth="1"/>
    <col min="514" max="514" width="24.85546875" bestFit="1" customWidth="1"/>
    <col min="515" max="515" width="29.28515625" bestFit="1" customWidth="1"/>
    <col min="516" max="516" width="6.85546875" bestFit="1" customWidth="1"/>
    <col min="769" max="769" width="9.7109375" bestFit="1" customWidth="1"/>
    <col min="770" max="770" width="24.85546875" bestFit="1" customWidth="1"/>
    <col min="771" max="771" width="29.28515625" bestFit="1" customWidth="1"/>
    <col min="772" max="772" width="6.85546875" bestFit="1" customWidth="1"/>
    <col min="1025" max="1025" width="9.7109375" bestFit="1" customWidth="1"/>
    <col min="1026" max="1026" width="24.85546875" bestFit="1" customWidth="1"/>
    <col min="1027" max="1027" width="29.28515625" bestFit="1" customWidth="1"/>
    <col min="1028" max="1028" width="6.85546875" bestFit="1" customWidth="1"/>
    <col min="1281" max="1281" width="9.7109375" bestFit="1" customWidth="1"/>
    <col min="1282" max="1282" width="24.85546875" bestFit="1" customWidth="1"/>
    <col min="1283" max="1283" width="29.28515625" bestFit="1" customWidth="1"/>
    <col min="1284" max="1284" width="6.85546875" bestFit="1" customWidth="1"/>
    <col min="1537" max="1537" width="9.7109375" bestFit="1" customWidth="1"/>
    <col min="1538" max="1538" width="24.85546875" bestFit="1" customWidth="1"/>
    <col min="1539" max="1539" width="29.28515625" bestFit="1" customWidth="1"/>
    <col min="1540" max="1540" width="6.85546875" bestFit="1" customWidth="1"/>
    <col min="1793" max="1793" width="9.7109375" bestFit="1" customWidth="1"/>
    <col min="1794" max="1794" width="24.85546875" bestFit="1" customWidth="1"/>
    <col min="1795" max="1795" width="29.28515625" bestFit="1" customWidth="1"/>
    <col min="1796" max="1796" width="6.85546875" bestFit="1" customWidth="1"/>
    <col min="2049" max="2049" width="9.7109375" bestFit="1" customWidth="1"/>
    <col min="2050" max="2050" width="24.85546875" bestFit="1" customWidth="1"/>
    <col min="2051" max="2051" width="29.28515625" bestFit="1" customWidth="1"/>
    <col min="2052" max="2052" width="6.85546875" bestFit="1" customWidth="1"/>
    <col min="2305" max="2305" width="9.7109375" bestFit="1" customWidth="1"/>
    <col min="2306" max="2306" width="24.85546875" bestFit="1" customWidth="1"/>
    <col min="2307" max="2307" width="29.28515625" bestFit="1" customWidth="1"/>
    <col min="2308" max="2308" width="6.85546875" bestFit="1" customWidth="1"/>
    <col min="2561" max="2561" width="9.7109375" bestFit="1" customWidth="1"/>
    <col min="2562" max="2562" width="24.85546875" bestFit="1" customWidth="1"/>
    <col min="2563" max="2563" width="29.28515625" bestFit="1" customWidth="1"/>
    <col min="2564" max="2564" width="6.85546875" bestFit="1" customWidth="1"/>
    <col min="2817" max="2817" width="9.7109375" bestFit="1" customWidth="1"/>
    <col min="2818" max="2818" width="24.85546875" bestFit="1" customWidth="1"/>
    <col min="2819" max="2819" width="29.28515625" bestFit="1" customWidth="1"/>
    <col min="2820" max="2820" width="6.85546875" bestFit="1" customWidth="1"/>
    <col min="3073" max="3073" width="9.7109375" bestFit="1" customWidth="1"/>
    <col min="3074" max="3074" width="24.85546875" bestFit="1" customWidth="1"/>
    <col min="3075" max="3075" width="29.28515625" bestFit="1" customWidth="1"/>
    <col min="3076" max="3076" width="6.85546875" bestFit="1" customWidth="1"/>
    <col min="3329" max="3329" width="9.7109375" bestFit="1" customWidth="1"/>
    <col min="3330" max="3330" width="24.85546875" bestFit="1" customWidth="1"/>
    <col min="3331" max="3331" width="29.28515625" bestFit="1" customWidth="1"/>
    <col min="3332" max="3332" width="6.85546875" bestFit="1" customWidth="1"/>
    <col min="3585" max="3585" width="9.7109375" bestFit="1" customWidth="1"/>
    <col min="3586" max="3586" width="24.85546875" bestFit="1" customWidth="1"/>
    <col min="3587" max="3587" width="29.28515625" bestFit="1" customWidth="1"/>
    <col min="3588" max="3588" width="6.85546875" bestFit="1" customWidth="1"/>
    <col min="3841" max="3841" width="9.7109375" bestFit="1" customWidth="1"/>
    <col min="3842" max="3842" width="24.85546875" bestFit="1" customWidth="1"/>
    <col min="3843" max="3843" width="29.28515625" bestFit="1" customWidth="1"/>
    <col min="3844" max="3844" width="6.85546875" bestFit="1" customWidth="1"/>
    <col min="4097" max="4097" width="9.7109375" bestFit="1" customWidth="1"/>
    <col min="4098" max="4098" width="24.85546875" bestFit="1" customWidth="1"/>
    <col min="4099" max="4099" width="29.28515625" bestFit="1" customWidth="1"/>
    <col min="4100" max="4100" width="6.85546875" bestFit="1" customWidth="1"/>
    <col min="4353" max="4353" width="9.7109375" bestFit="1" customWidth="1"/>
    <col min="4354" max="4354" width="24.85546875" bestFit="1" customWidth="1"/>
    <col min="4355" max="4355" width="29.28515625" bestFit="1" customWidth="1"/>
    <col min="4356" max="4356" width="6.85546875" bestFit="1" customWidth="1"/>
    <col min="4609" max="4609" width="9.7109375" bestFit="1" customWidth="1"/>
    <col min="4610" max="4610" width="24.85546875" bestFit="1" customWidth="1"/>
    <col min="4611" max="4611" width="29.28515625" bestFit="1" customWidth="1"/>
    <col min="4612" max="4612" width="6.85546875" bestFit="1" customWidth="1"/>
    <col min="4865" max="4865" width="9.7109375" bestFit="1" customWidth="1"/>
    <col min="4866" max="4866" width="24.85546875" bestFit="1" customWidth="1"/>
    <col min="4867" max="4867" width="29.28515625" bestFit="1" customWidth="1"/>
    <col min="4868" max="4868" width="6.85546875" bestFit="1" customWidth="1"/>
    <col min="5121" max="5121" width="9.7109375" bestFit="1" customWidth="1"/>
    <col min="5122" max="5122" width="24.85546875" bestFit="1" customWidth="1"/>
    <col min="5123" max="5123" width="29.28515625" bestFit="1" customWidth="1"/>
    <col min="5124" max="5124" width="6.85546875" bestFit="1" customWidth="1"/>
    <col min="5377" max="5377" width="9.7109375" bestFit="1" customWidth="1"/>
    <col min="5378" max="5378" width="24.85546875" bestFit="1" customWidth="1"/>
    <col min="5379" max="5379" width="29.28515625" bestFit="1" customWidth="1"/>
    <col min="5380" max="5380" width="6.85546875" bestFit="1" customWidth="1"/>
    <col min="5633" max="5633" width="9.7109375" bestFit="1" customWidth="1"/>
    <col min="5634" max="5634" width="24.85546875" bestFit="1" customWidth="1"/>
    <col min="5635" max="5635" width="29.28515625" bestFit="1" customWidth="1"/>
    <col min="5636" max="5636" width="6.85546875" bestFit="1" customWidth="1"/>
    <col min="5889" max="5889" width="9.7109375" bestFit="1" customWidth="1"/>
    <col min="5890" max="5890" width="24.85546875" bestFit="1" customWidth="1"/>
    <col min="5891" max="5891" width="29.28515625" bestFit="1" customWidth="1"/>
    <col min="5892" max="5892" width="6.85546875" bestFit="1" customWidth="1"/>
    <col min="6145" max="6145" width="9.7109375" bestFit="1" customWidth="1"/>
    <col min="6146" max="6146" width="24.85546875" bestFit="1" customWidth="1"/>
    <col min="6147" max="6147" width="29.28515625" bestFit="1" customWidth="1"/>
    <col min="6148" max="6148" width="6.85546875" bestFit="1" customWidth="1"/>
    <col min="6401" max="6401" width="9.7109375" bestFit="1" customWidth="1"/>
    <col min="6402" max="6402" width="24.85546875" bestFit="1" customWidth="1"/>
    <col min="6403" max="6403" width="29.28515625" bestFit="1" customWidth="1"/>
    <col min="6404" max="6404" width="6.85546875" bestFit="1" customWidth="1"/>
    <col min="6657" max="6657" width="9.7109375" bestFit="1" customWidth="1"/>
    <col min="6658" max="6658" width="24.85546875" bestFit="1" customWidth="1"/>
    <col min="6659" max="6659" width="29.28515625" bestFit="1" customWidth="1"/>
    <col min="6660" max="6660" width="6.85546875" bestFit="1" customWidth="1"/>
    <col min="6913" max="6913" width="9.7109375" bestFit="1" customWidth="1"/>
    <col min="6914" max="6914" width="24.85546875" bestFit="1" customWidth="1"/>
    <col min="6915" max="6915" width="29.28515625" bestFit="1" customWidth="1"/>
    <col min="6916" max="6916" width="6.85546875" bestFit="1" customWidth="1"/>
    <col min="7169" max="7169" width="9.7109375" bestFit="1" customWidth="1"/>
    <col min="7170" max="7170" width="24.85546875" bestFit="1" customWidth="1"/>
    <col min="7171" max="7171" width="29.28515625" bestFit="1" customWidth="1"/>
    <col min="7172" max="7172" width="6.85546875" bestFit="1" customWidth="1"/>
    <col min="7425" max="7425" width="9.7109375" bestFit="1" customWidth="1"/>
    <col min="7426" max="7426" width="24.85546875" bestFit="1" customWidth="1"/>
    <col min="7427" max="7427" width="29.28515625" bestFit="1" customWidth="1"/>
    <col min="7428" max="7428" width="6.85546875" bestFit="1" customWidth="1"/>
    <col min="7681" max="7681" width="9.7109375" bestFit="1" customWidth="1"/>
    <col min="7682" max="7682" width="24.85546875" bestFit="1" customWidth="1"/>
    <col min="7683" max="7683" width="29.28515625" bestFit="1" customWidth="1"/>
    <col min="7684" max="7684" width="6.85546875" bestFit="1" customWidth="1"/>
    <col min="7937" max="7937" width="9.7109375" bestFit="1" customWidth="1"/>
    <col min="7938" max="7938" width="24.85546875" bestFit="1" customWidth="1"/>
    <col min="7939" max="7939" width="29.28515625" bestFit="1" customWidth="1"/>
    <col min="7940" max="7940" width="6.85546875" bestFit="1" customWidth="1"/>
    <col min="8193" max="8193" width="9.7109375" bestFit="1" customWidth="1"/>
    <col min="8194" max="8194" width="24.85546875" bestFit="1" customWidth="1"/>
    <col min="8195" max="8195" width="29.28515625" bestFit="1" customWidth="1"/>
    <col min="8196" max="8196" width="6.85546875" bestFit="1" customWidth="1"/>
    <col min="8449" max="8449" width="9.7109375" bestFit="1" customWidth="1"/>
    <col min="8450" max="8450" width="24.85546875" bestFit="1" customWidth="1"/>
    <col min="8451" max="8451" width="29.28515625" bestFit="1" customWidth="1"/>
    <col min="8452" max="8452" width="6.85546875" bestFit="1" customWidth="1"/>
    <col min="8705" max="8705" width="9.7109375" bestFit="1" customWidth="1"/>
    <col min="8706" max="8706" width="24.85546875" bestFit="1" customWidth="1"/>
    <col min="8707" max="8707" width="29.28515625" bestFit="1" customWidth="1"/>
    <col min="8708" max="8708" width="6.85546875" bestFit="1" customWidth="1"/>
    <col min="8961" max="8961" width="9.7109375" bestFit="1" customWidth="1"/>
    <col min="8962" max="8962" width="24.85546875" bestFit="1" customWidth="1"/>
    <col min="8963" max="8963" width="29.28515625" bestFit="1" customWidth="1"/>
    <col min="8964" max="8964" width="6.85546875" bestFit="1" customWidth="1"/>
    <col min="9217" max="9217" width="9.7109375" bestFit="1" customWidth="1"/>
    <col min="9218" max="9218" width="24.85546875" bestFit="1" customWidth="1"/>
    <col min="9219" max="9219" width="29.28515625" bestFit="1" customWidth="1"/>
    <col min="9220" max="9220" width="6.85546875" bestFit="1" customWidth="1"/>
    <col min="9473" max="9473" width="9.7109375" bestFit="1" customWidth="1"/>
    <col min="9474" max="9474" width="24.85546875" bestFit="1" customWidth="1"/>
    <col min="9475" max="9475" width="29.28515625" bestFit="1" customWidth="1"/>
    <col min="9476" max="9476" width="6.85546875" bestFit="1" customWidth="1"/>
    <col min="9729" max="9729" width="9.7109375" bestFit="1" customWidth="1"/>
    <col min="9730" max="9730" width="24.85546875" bestFit="1" customWidth="1"/>
    <col min="9731" max="9731" width="29.28515625" bestFit="1" customWidth="1"/>
    <col min="9732" max="9732" width="6.85546875" bestFit="1" customWidth="1"/>
    <col min="9985" max="9985" width="9.7109375" bestFit="1" customWidth="1"/>
    <col min="9986" max="9986" width="24.85546875" bestFit="1" customWidth="1"/>
    <col min="9987" max="9987" width="29.28515625" bestFit="1" customWidth="1"/>
    <col min="9988" max="9988" width="6.85546875" bestFit="1" customWidth="1"/>
    <col min="10241" max="10241" width="9.7109375" bestFit="1" customWidth="1"/>
    <col min="10242" max="10242" width="24.85546875" bestFit="1" customWidth="1"/>
    <col min="10243" max="10243" width="29.28515625" bestFit="1" customWidth="1"/>
    <col min="10244" max="10244" width="6.85546875" bestFit="1" customWidth="1"/>
    <col min="10497" max="10497" width="9.7109375" bestFit="1" customWidth="1"/>
    <col min="10498" max="10498" width="24.85546875" bestFit="1" customWidth="1"/>
    <col min="10499" max="10499" width="29.28515625" bestFit="1" customWidth="1"/>
    <col min="10500" max="10500" width="6.85546875" bestFit="1" customWidth="1"/>
    <col min="10753" max="10753" width="9.7109375" bestFit="1" customWidth="1"/>
    <col min="10754" max="10754" width="24.85546875" bestFit="1" customWidth="1"/>
    <col min="10755" max="10755" width="29.28515625" bestFit="1" customWidth="1"/>
    <col min="10756" max="10756" width="6.85546875" bestFit="1" customWidth="1"/>
    <col min="11009" max="11009" width="9.7109375" bestFit="1" customWidth="1"/>
    <col min="11010" max="11010" width="24.85546875" bestFit="1" customWidth="1"/>
    <col min="11011" max="11011" width="29.28515625" bestFit="1" customWidth="1"/>
    <col min="11012" max="11012" width="6.85546875" bestFit="1" customWidth="1"/>
    <col min="11265" max="11265" width="9.7109375" bestFit="1" customWidth="1"/>
    <col min="11266" max="11266" width="24.85546875" bestFit="1" customWidth="1"/>
    <col min="11267" max="11267" width="29.28515625" bestFit="1" customWidth="1"/>
    <col min="11268" max="11268" width="6.85546875" bestFit="1" customWidth="1"/>
    <col min="11521" max="11521" width="9.7109375" bestFit="1" customWidth="1"/>
    <col min="11522" max="11522" width="24.85546875" bestFit="1" customWidth="1"/>
    <col min="11523" max="11523" width="29.28515625" bestFit="1" customWidth="1"/>
    <col min="11524" max="11524" width="6.85546875" bestFit="1" customWidth="1"/>
    <col min="11777" max="11777" width="9.7109375" bestFit="1" customWidth="1"/>
    <col min="11778" max="11778" width="24.85546875" bestFit="1" customWidth="1"/>
    <col min="11779" max="11779" width="29.28515625" bestFit="1" customWidth="1"/>
    <col min="11780" max="11780" width="6.85546875" bestFit="1" customWidth="1"/>
    <col min="12033" max="12033" width="9.7109375" bestFit="1" customWidth="1"/>
    <col min="12034" max="12034" width="24.85546875" bestFit="1" customWidth="1"/>
    <col min="12035" max="12035" width="29.28515625" bestFit="1" customWidth="1"/>
    <col min="12036" max="12036" width="6.85546875" bestFit="1" customWidth="1"/>
    <col min="12289" max="12289" width="9.7109375" bestFit="1" customWidth="1"/>
    <col min="12290" max="12290" width="24.85546875" bestFit="1" customWidth="1"/>
    <col min="12291" max="12291" width="29.28515625" bestFit="1" customWidth="1"/>
    <col min="12292" max="12292" width="6.85546875" bestFit="1" customWidth="1"/>
    <col min="12545" max="12545" width="9.7109375" bestFit="1" customWidth="1"/>
    <col min="12546" max="12546" width="24.85546875" bestFit="1" customWidth="1"/>
    <col min="12547" max="12547" width="29.28515625" bestFit="1" customWidth="1"/>
    <col min="12548" max="12548" width="6.85546875" bestFit="1" customWidth="1"/>
    <col min="12801" max="12801" width="9.7109375" bestFit="1" customWidth="1"/>
    <col min="12802" max="12802" width="24.85546875" bestFit="1" customWidth="1"/>
    <col min="12803" max="12803" width="29.28515625" bestFit="1" customWidth="1"/>
    <col min="12804" max="12804" width="6.85546875" bestFit="1" customWidth="1"/>
    <col min="13057" max="13057" width="9.7109375" bestFit="1" customWidth="1"/>
    <col min="13058" max="13058" width="24.85546875" bestFit="1" customWidth="1"/>
    <col min="13059" max="13059" width="29.28515625" bestFit="1" customWidth="1"/>
    <col min="13060" max="13060" width="6.85546875" bestFit="1" customWidth="1"/>
    <col min="13313" max="13313" width="9.7109375" bestFit="1" customWidth="1"/>
    <col min="13314" max="13314" width="24.85546875" bestFit="1" customWidth="1"/>
    <col min="13315" max="13315" width="29.28515625" bestFit="1" customWidth="1"/>
    <col min="13316" max="13316" width="6.85546875" bestFit="1" customWidth="1"/>
    <col min="13569" max="13569" width="9.7109375" bestFit="1" customWidth="1"/>
    <col min="13570" max="13570" width="24.85546875" bestFit="1" customWidth="1"/>
    <col min="13571" max="13571" width="29.28515625" bestFit="1" customWidth="1"/>
    <col min="13572" max="13572" width="6.85546875" bestFit="1" customWidth="1"/>
    <col min="13825" max="13825" width="9.7109375" bestFit="1" customWidth="1"/>
    <col min="13826" max="13826" width="24.85546875" bestFit="1" customWidth="1"/>
    <col min="13827" max="13827" width="29.28515625" bestFit="1" customWidth="1"/>
    <col min="13828" max="13828" width="6.85546875" bestFit="1" customWidth="1"/>
    <col min="14081" max="14081" width="9.7109375" bestFit="1" customWidth="1"/>
    <col min="14082" max="14082" width="24.85546875" bestFit="1" customWidth="1"/>
    <col min="14083" max="14083" width="29.28515625" bestFit="1" customWidth="1"/>
    <col min="14084" max="14084" width="6.85546875" bestFit="1" customWidth="1"/>
    <col min="14337" max="14337" width="9.7109375" bestFit="1" customWidth="1"/>
    <col min="14338" max="14338" width="24.85546875" bestFit="1" customWidth="1"/>
    <col min="14339" max="14339" width="29.28515625" bestFit="1" customWidth="1"/>
    <col min="14340" max="14340" width="6.85546875" bestFit="1" customWidth="1"/>
    <col min="14593" max="14593" width="9.7109375" bestFit="1" customWidth="1"/>
    <col min="14594" max="14594" width="24.85546875" bestFit="1" customWidth="1"/>
    <col min="14595" max="14595" width="29.28515625" bestFit="1" customWidth="1"/>
    <col min="14596" max="14596" width="6.85546875" bestFit="1" customWidth="1"/>
    <col min="14849" max="14849" width="9.7109375" bestFit="1" customWidth="1"/>
    <col min="14850" max="14850" width="24.85546875" bestFit="1" customWidth="1"/>
    <col min="14851" max="14851" width="29.28515625" bestFit="1" customWidth="1"/>
    <col min="14852" max="14852" width="6.85546875" bestFit="1" customWidth="1"/>
    <col min="15105" max="15105" width="9.7109375" bestFit="1" customWidth="1"/>
    <col min="15106" max="15106" width="24.85546875" bestFit="1" customWidth="1"/>
    <col min="15107" max="15107" width="29.28515625" bestFit="1" customWidth="1"/>
    <col min="15108" max="15108" width="6.85546875" bestFit="1" customWidth="1"/>
    <col min="15361" max="15361" width="9.7109375" bestFit="1" customWidth="1"/>
    <col min="15362" max="15362" width="24.85546875" bestFit="1" customWidth="1"/>
    <col min="15363" max="15363" width="29.28515625" bestFit="1" customWidth="1"/>
    <col min="15364" max="15364" width="6.85546875" bestFit="1" customWidth="1"/>
    <col min="15617" max="15617" width="9.7109375" bestFit="1" customWidth="1"/>
    <col min="15618" max="15618" width="24.85546875" bestFit="1" customWidth="1"/>
    <col min="15619" max="15619" width="29.28515625" bestFit="1" customWidth="1"/>
    <col min="15620" max="15620" width="6.85546875" bestFit="1" customWidth="1"/>
    <col min="15873" max="15873" width="9.7109375" bestFit="1" customWidth="1"/>
    <col min="15874" max="15874" width="24.85546875" bestFit="1" customWidth="1"/>
    <col min="15875" max="15875" width="29.28515625" bestFit="1" customWidth="1"/>
    <col min="15876" max="15876" width="6.85546875" bestFit="1" customWidth="1"/>
    <col min="16129" max="16129" width="9.7109375" bestFit="1" customWidth="1"/>
    <col min="16130" max="16130" width="24.85546875" bestFit="1" customWidth="1"/>
    <col min="16131" max="16131" width="29.28515625" bestFit="1" customWidth="1"/>
    <col min="16132" max="16132" width="6.85546875" bestFit="1" customWidth="1"/>
  </cols>
  <sheetData>
    <row r="1" spans="1:4" s="8" customFormat="1" ht="31.5" x14ac:dyDescent="0.2">
      <c r="A1" s="6" t="s">
        <v>0</v>
      </c>
      <c r="B1" s="6" t="s">
        <v>170</v>
      </c>
      <c r="C1" s="7" t="s">
        <v>2</v>
      </c>
      <c r="D1" s="6" t="s">
        <v>3</v>
      </c>
    </row>
    <row r="2" spans="1:4" ht="17.25" x14ac:dyDescent="0.25">
      <c r="A2" s="9">
        <v>1</v>
      </c>
      <c r="B2" s="10" t="s">
        <v>76</v>
      </c>
      <c r="C2" s="11" t="s">
        <v>77</v>
      </c>
      <c r="D2" s="9">
        <v>1</v>
      </c>
    </row>
    <row r="3" spans="1:4" ht="17.25" x14ac:dyDescent="0.25">
      <c r="A3" s="9">
        <v>2</v>
      </c>
      <c r="B3" s="10" t="s">
        <v>171</v>
      </c>
      <c r="C3" s="11" t="s">
        <v>172</v>
      </c>
      <c r="D3" s="9">
        <v>1</v>
      </c>
    </row>
    <row r="4" spans="1:4" ht="16.5" x14ac:dyDescent="0.25">
      <c r="A4" s="12">
        <v>3</v>
      </c>
      <c r="B4" s="10" t="s">
        <v>173</v>
      </c>
      <c r="C4" s="11" t="s">
        <v>174</v>
      </c>
      <c r="D4" s="12">
        <v>1</v>
      </c>
    </row>
    <row r="5" spans="1:4" ht="16.5" x14ac:dyDescent="0.25">
      <c r="A5" s="12">
        <v>4</v>
      </c>
      <c r="B5" s="10" t="s">
        <v>175</v>
      </c>
      <c r="C5" s="11" t="s">
        <v>13</v>
      </c>
      <c r="D5" s="12">
        <v>1</v>
      </c>
    </row>
  </sheetData>
  <customSheetViews>
    <customSheetView guid="{7EB257F9-B476-4F5A-97CE-A80C99A60A1A}">
      <selection activeCell="D11" sqref="D11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zoomScale="80" zoomScaleNormal="80" workbookViewId="0">
      <selection activeCell="D11" sqref="D11"/>
    </sheetView>
  </sheetViews>
  <sheetFormatPr defaultRowHeight="15" x14ac:dyDescent="0.25"/>
  <cols>
    <col min="1" max="1" width="13.42578125" bestFit="1" customWidth="1"/>
    <col min="2" max="2" width="37.42578125" bestFit="1" customWidth="1"/>
    <col min="3" max="3" width="59.42578125" bestFit="1" customWidth="1"/>
    <col min="4" max="4" width="7.42578125" bestFit="1" customWidth="1"/>
  </cols>
  <sheetData>
    <row r="1" spans="1:4" s="5" customFormat="1" ht="37.5" x14ac:dyDescent="0.25">
      <c r="A1" s="3" t="s">
        <v>0</v>
      </c>
      <c r="B1" s="4" t="s">
        <v>1</v>
      </c>
      <c r="C1" s="4" t="s">
        <v>2</v>
      </c>
      <c r="D1" s="3" t="s">
        <v>3</v>
      </c>
    </row>
    <row r="2" spans="1:4" ht="18.75" x14ac:dyDescent="0.25">
      <c r="A2" s="1">
        <v>1</v>
      </c>
      <c r="B2" s="2" t="s">
        <v>4</v>
      </c>
      <c r="C2" s="2" t="s">
        <v>5</v>
      </c>
      <c r="D2" s="1">
        <v>2</v>
      </c>
    </row>
    <row r="3" spans="1:4" ht="18.75" x14ac:dyDescent="0.25">
      <c r="A3" s="1">
        <v>2</v>
      </c>
      <c r="B3" s="2" t="s">
        <v>6</v>
      </c>
      <c r="C3" s="2" t="s">
        <v>7</v>
      </c>
      <c r="D3" s="1">
        <v>1</v>
      </c>
    </row>
    <row r="4" spans="1:4" ht="18.75" x14ac:dyDescent="0.25">
      <c r="A4" s="1">
        <v>3</v>
      </c>
      <c r="B4" s="2" t="s">
        <v>8</v>
      </c>
      <c r="C4" s="2" t="s">
        <v>9</v>
      </c>
      <c r="D4" s="1">
        <v>1</v>
      </c>
    </row>
    <row r="5" spans="1:4" ht="18.75" x14ac:dyDescent="0.25">
      <c r="A5" s="1">
        <v>4</v>
      </c>
      <c r="B5" s="2" t="s">
        <v>10</v>
      </c>
      <c r="C5" s="2" t="s">
        <v>11</v>
      </c>
      <c r="D5" s="1">
        <v>4</v>
      </c>
    </row>
    <row r="6" spans="1:4" ht="18.75" x14ac:dyDescent="0.25">
      <c r="A6" s="1">
        <v>5</v>
      </c>
      <c r="B6" s="2" t="s">
        <v>12</v>
      </c>
      <c r="C6" s="2" t="s">
        <v>13</v>
      </c>
      <c r="D6" s="1">
        <v>1</v>
      </c>
    </row>
    <row r="7" spans="1:4" ht="18.75" x14ac:dyDescent="0.25">
      <c r="A7" s="1">
        <v>6</v>
      </c>
      <c r="B7" s="2" t="s">
        <v>14</v>
      </c>
      <c r="C7" s="2" t="s">
        <v>15</v>
      </c>
      <c r="D7" s="1">
        <v>1</v>
      </c>
    </row>
    <row r="8" spans="1:4" ht="18.75" x14ac:dyDescent="0.25">
      <c r="A8" s="1">
        <v>7</v>
      </c>
      <c r="B8" s="2" t="s">
        <v>16</v>
      </c>
      <c r="C8" s="2" t="s">
        <v>17</v>
      </c>
      <c r="D8" s="1">
        <v>2</v>
      </c>
    </row>
    <row r="9" spans="1:4" ht="18.75" x14ac:dyDescent="0.25">
      <c r="A9" s="1">
        <v>8</v>
      </c>
      <c r="B9" s="2" t="s">
        <v>18</v>
      </c>
      <c r="C9" s="2" t="s">
        <v>19</v>
      </c>
      <c r="D9" s="1">
        <v>2</v>
      </c>
    </row>
    <row r="10" spans="1:4" ht="18.75" x14ac:dyDescent="0.25">
      <c r="A10" s="1">
        <v>9</v>
      </c>
      <c r="B10" s="2" t="s">
        <v>20</v>
      </c>
      <c r="C10" s="2" t="s">
        <v>21</v>
      </c>
      <c r="D10" s="1">
        <v>1</v>
      </c>
    </row>
    <row r="11" spans="1:4" ht="18.75" x14ac:dyDescent="0.25">
      <c r="A11" s="1">
        <v>10</v>
      </c>
      <c r="B11" s="2" t="s">
        <v>22</v>
      </c>
      <c r="C11" s="2" t="s">
        <v>23</v>
      </c>
      <c r="D11" s="1">
        <v>1</v>
      </c>
    </row>
    <row r="12" spans="1:4" ht="18.75" x14ac:dyDescent="0.25">
      <c r="A12" s="1">
        <v>11</v>
      </c>
      <c r="B12" s="2" t="s">
        <v>24</v>
      </c>
      <c r="C12" s="2" t="s">
        <v>25</v>
      </c>
      <c r="D12" s="1">
        <v>1</v>
      </c>
    </row>
    <row r="13" spans="1:4" ht="18.75" x14ac:dyDescent="0.25">
      <c r="A13" s="1">
        <v>12</v>
      </c>
      <c r="B13" s="2" t="s">
        <v>26</v>
      </c>
      <c r="C13" s="2" t="s">
        <v>27</v>
      </c>
      <c r="D13" s="1">
        <v>1</v>
      </c>
    </row>
    <row r="14" spans="1:4" ht="18.75" x14ac:dyDescent="0.25">
      <c r="A14" s="1">
        <v>13</v>
      </c>
      <c r="B14" s="2" t="s">
        <v>28</v>
      </c>
      <c r="C14" s="2" t="s">
        <v>29</v>
      </c>
      <c r="D14" s="1">
        <v>2</v>
      </c>
    </row>
    <row r="15" spans="1:4" ht="18.75" x14ac:dyDescent="0.25">
      <c r="A15" s="1">
        <v>14</v>
      </c>
      <c r="B15" s="2" t="s">
        <v>30</v>
      </c>
      <c r="C15" s="2" t="s">
        <v>31</v>
      </c>
      <c r="D15" s="1">
        <v>2</v>
      </c>
    </row>
    <row r="16" spans="1:4" ht="18.75" x14ac:dyDescent="0.25">
      <c r="A16" s="1">
        <v>15</v>
      </c>
      <c r="B16" s="2" t="s">
        <v>32</v>
      </c>
      <c r="C16" s="2" t="s">
        <v>33</v>
      </c>
      <c r="D16" s="1">
        <v>8</v>
      </c>
    </row>
    <row r="17" spans="1:4" ht="18.75" x14ac:dyDescent="0.25">
      <c r="A17" s="1">
        <v>16</v>
      </c>
      <c r="B17" s="2" t="s">
        <v>34</v>
      </c>
      <c r="C17" s="2" t="s">
        <v>35</v>
      </c>
      <c r="D17" s="1">
        <v>4</v>
      </c>
    </row>
    <row r="18" spans="1:4" ht="18.75" x14ac:dyDescent="0.25">
      <c r="A18" s="1">
        <v>17</v>
      </c>
      <c r="B18" s="2" t="s">
        <v>36</v>
      </c>
      <c r="C18" s="2" t="s">
        <v>37</v>
      </c>
      <c r="D18" s="1">
        <v>24</v>
      </c>
    </row>
    <row r="19" spans="1:4" ht="18.75" x14ac:dyDescent="0.25">
      <c r="A19" s="1">
        <v>18</v>
      </c>
      <c r="B19" s="2" t="s">
        <v>38</v>
      </c>
      <c r="C19" s="2" t="s">
        <v>39</v>
      </c>
      <c r="D19" s="1">
        <v>2</v>
      </c>
    </row>
    <row r="20" spans="1:4" ht="18.75" x14ac:dyDescent="0.25">
      <c r="A20" s="1">
        <v>19</v>
      </c>
      <c r="B20" s="2" t="s">
        <v>40</v>
      </c>
      <c r="C20" s="2" t="s">
        <v>41</v>
      </c>
      <c r="D20" s="1">
        <v>2</v>
      </c>
    </row>
    <row r="21" spans="1:4" ht="18.75" x14ac:dyDescent="0.25">
      <c r="A21" s="1">
        <v>20</v>
      </c>
      <c r="B21" s="2" t="s">
        <v>42</v>
      </c>
      <c r="C21" s="2" t="s">
        <v>43</v>
      </c>
      <c r="D21" s="1">
        <v>4</v>
      </c>
    </row>
    <row r="22" spans="1:4" ht="18.75" x14ac:dyDescent="0.25">
      <c r="A22" s="1">
        <v>21</v>
      </c>
      <c r="B22" s="2" t="s">
        <v>44</v>
      </c>
      <c r="C22" s="2" t="s">
        <v>45</v>
      </c>
      <c r="D22" s="1">
        <v>8</v>
      </c>
    </row>
    <row r="23" spans="1:4" ht="18.75" x14ac:dyDescent="0.25">
      <c r="A23" s="1">
        <v>22</v>
      </c>
      <c r="B23" s="2" t="s">
        <v>46</v>
      </c>
      <c r="C23" s="2" t="s">
        <v>47</v>
      </c>
      <c r="D23" s="1">
        <v>4</v>
      </c>
    </row>
    <row r="24" spans="1:4" ht="18.75" x14ac:dyDescent="0.25">
      <c r="A24" s="1">
        <v>23</v>
      </c>
      <c r="B24" s="2" t="s">
        <v>48</v>
      </c>
      <c r="C24" s="2" t="s">
        <v>49</v>
      </c>
      <c r="D24" s="1">
        <v>2</v>
      </c>
    </row>
    <row r="25" spans="1:4" ht="18.75" x14ac:dyDescent="0.25">
      <c r="A25" s="1">
        <v>24</v>
      </c>
      <c r="B25" s="2" t="s">
        <v>50</v>
      </c>
      <c r="C25" s="2" t="s">
        <v>51</v>
      </c>
      <c r="D25" s="1">
        <v>2</v>
      </c>
    </row>
    <row r="26" spans="1:4" ht="18.75" x14ac:dyDescent="0.25">
      <c r="A26" s="1">
        <v>25</v>
      </c>
      <c r="B26" s="2" t="s">
        <v>52</v>
      </c>
      <c r="C26" s="2" t="s">
        <v>53</v>
      </c>
      <c r="D26" s="1">
        <v>6</v>
      </c>
    </row>
    <row r="27" spans="1:4" ht="18.75" x14ac:dyDescent="0.25">
      <c r="A27" s="1">
        <v>26</v>
      </c>
      <c r="B27" s="2" t="s">
        <v>54</v>
      </c>
      <c r="C27" s="2" t="s">
        <v>55</v>
      </c>
      <c r="D27" s="1">
        <v>2</v>
      </c>
    </row>
    <row r="28" spans="1:4" ht="18.75" x14ac:dyDescent="0.25">
      <c r="A28" s="1">
        <v>27</v>
      </c>
      <c r="B28" s="2" t="s">
        <v>56</v>
      </c>
      <c r="C28" s="2" t="s">
        <v>57</v>
      </c>
      <c r="D28" s="1">
        <v>4</v>
      </c>
    </row>
    <row r="29" spans="1:4" ht="18.75" x14ac:dyDescent="0.25">
      <c r="A29" s="1">
        <v>28</v>
      </c>
      <c r="B29" s="2" t="s">
        <v>58</v>
      </c>
      <c r="C29" s="2" t="s">
        <v>59</v>
      </c>
      <c r="D29" s="1">
        <v>1</v>
      </c>
    </row>
    <row r="30" spans="1:4" ht="18.75" x14ac:dyDescent="0.25">
      <c r="A30" s="1">
        <v>29</v>
      </c>
      <c r="B30" s="2" t="s">
        <v>60</v>
      </c>
      <c r="C30" s="2" t="s">
        <v>61</v>
      </c>
      <c r="D30" s="1">
        <v>1</v>
      </c>
    </row>
    <row r="31" spans="1:4" ht="18.75" x14ac:dyDescent="0.25">
      <c r="A31" s="1">
        <v>30</v>
      </c>
      <c r="B31" s="2" t="s">
        <v>62</v>
      </c>
      <c r="C31" s="2" t="s">
        <v>63</v>
      </c>
      <c r="D31" s="1">
        <v>1</v>
      </c>
    </row>
    <row r="32" spans="1:4" ht="18.75" x14ac:dyDescent="0.25">
      <c r="A32" s="1">
        <v>31</v>
      </c>
      <c r="B32" s="2" t="s">
        <v>64</v>
      </c>
      <c r="C32" s="2" t="s">
        <v>65</v>
      </c>
      <c r="D32" s="1">
        <v>4</v>
      </c>
    </row>
    <row r="33" spans="1:4" ht="18.75" x14ac:dyDescent="0.25">
      <c r="A33" s="1">
        <v>32</v>
      </c>
      <c r="B33" s="2" t="s">
        <v>66</v>
      </c>
      <c r="C33" s="2" t="s">
        <v>67</v>
      </c>
      <c r="D33" s="1">
        <v>4</v>
      </c>
    </row>
    <row r="34" spans="1:4" ht="18.75" x14ac:dyDescent="0.25">
      <c r="A34" s="1">
        <v>33</v>
      </c>
      <c r="B34" s="2" t="s">
        <v>68</v>
      </c>
      <c r="C34" s="2" t="s">
        <v>69</v>
      </c>
      <c r="D34" s="1">
        <v>4</v>
      </c>
    </row>
    <row r="35" spans="1:4" ht="18.75" x14ac:dyDescent="0.25">
      <c r="A35" s="1">
        <v>34</v>
      </c>
      <c r="B35" s="2" t="s">
        <v>70</v>
      </c>
      <c r="C35" s="2" t="s">
        <v>71</v>
      </c>
      <c r="D35" s="1">
        <v>1</v>
      </c>
    </row>
    <row r="36" spans="1:4" ht="18.75" x14ac:dyDescent="0.25">
      <c r="A36" s="1">
        <v>35</v>
      </c>
      <c r="B36" s="2" t="s">
        <v>72</v>
      </c>
      <c r="C36" s="2" t="s">
        <v>73</v>
      </c>
      <c r="D36" s="1">
        <v>1</v>
      </c>
    </row>
    <row r="37" spans="1:4" ht="18.75" x14ac:dyDescent="0.25">
      <c r="A37" s="1">
        <v>36</v>
      </c>
      <c r="B37" s="2" t="s">
        <v>74</v>
      </c>
      <c r="C37" s="2" t="s">
        <v>75</v>
      </c>
      <c r="D37" s="1">
        <v>2</v>
      </c>
    </row>
    <row r="38" spans="1:4" ht="18.75" x14ac:dyDescent="0.25">
      <c r="A38" s="1">
        <v>37</v>
      </c>
      <c r="B38" s="2" t="s">
        <v>76</v>
      </c>
      <c r="C38" s="2" t="s">
        <v>77</v>
      </c>
      <c r="D38" s="1">
        <v>1</v>
      </c>
    </row>
    <row r="39" spans="1:4" ht="18.75" x14ac:dyDescent="0.25">
      <c r="A39" s="1">
        <v>38</v>
      </c>
      <c r="B39" s="2" t="s">
        <v>78</v>
      </c>
      <c r="C39" s="2" t="s">
        <v>79</v>
      </c>
      <c r="D39" s="1">
        <v>2</v>
      </c>
    </row>
  </sheetData>
  <sortState ref="A2:D39">
    <sortCondition ref="A1"/>
  </sortState>
  <customSheetViews>
    <customSheetView guid="{7EB257F9-B476-4F5A-97CE-A80C99A60A1A}" scale="80">
      <selection activeCell="D11" sqref="D11"/>
      <pageMargins left="0.7" right="0.7" top="0.75" bottom="0.75" header="0.3" footer="0.3"/>
      <pageSetup paperSize="9" orientation="portrait" r:id="rId1"/>
    </customSheetView>
  </customSheetViews>
  <pageMargins left="0.7" right="0.7" top="0.75" bottom="0.75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zoomScale="85" zoomScaleNormal="85" workbookViewId="0">
      <selection activeCell="D11" sqref="D11"/>
    </sheetView>
  </sheetViews>
  <sheetFormatPr defaultRowHeight="15" x14ac:dyDescent="0.25"/>
  <cols>
    <col min="1" max="1" width="13.42578125" bestFit="1" customWidth="1"/>
    <col min="2" max="2" width="33" bestFit="1" customWidth="1"/>
    <col min="3" max="3" width="60.7109375" bestFit="1" customWidth="1"/>
    <col min="4" max="4" width="8.7109375" customWidth="1"/>
    <col min="257" max="257" width="13.42578125" bestFit="1" customWidth="1"/>
    <col min="258" max="258" width="33" bestFit="1" customWidth="1"/>
    <col min="259" max="259" width="60.7109375" bestFit="1" customWidth="1"/>
    <col min="260" max="260" width="8.7109375" customWidth="1"/>
    <col min="513" max="513" width="13.42578125" bestFit="1" customWidth="1"/>
    <col min="514" max="514" width="33" bestFit="1" customWidth="1"/>
    <col min="515" max="515" width="60.7109375" bestFit="1" customWidth="1"/>
    <col min="516" max="516" width="8.7109375" customWidth="1"/>
    <col min="769" max="769" width="13.42578125" bestFit="1" customWidth="1"/>
    <col min="770" max="770" width="33" bestFit="1" customWidth="1"/>
    <col min="771" max="771" width="60.7109375" bestFit="1" customWidth="1"/>
    <col min="772" max="772" width="8.7109375" customWidth="1"/>
    <col min="1025" max="1025" width="13.42578125" bestFit="1" customWidth="1"/>
    <col min="1026" max="1026" width="33" bestFit="1" customWidth="1"/>
    <col min="1027" max="1027" width="60.7109375" bestFit="1" customWidth="1"/>
    <col min="1028" max="1028" width="8.7109375" customWidth="1"/>
    <col min="1281" max="1281" width="13.42578125" bestFit="1" customWidth="1"/>
    <col min="1282" max="1282" width="33" bestFit="1" customWidth="1"/>
    <col min="1283" max="1283" width="60.7109375" bestFit="1" customWidth="1"/>
    <col min="1284" max="1284" width="8.7109375" customWidth="1"/>
    <col min="1537" max="1537" width="13.42578125" bestFit="1" customWidth="1"/>
    <col min="1538" max="1538" width="33" bestFit="1" customWidth="1"/>
    <col min="1539" max="1539" width="60.7109375" bestFit="1" customWidth="1"/>
    <col min="1540" max="1540" width="8.7109375" customWidth="1"/>
    <col min="1793" max="1793" width="13.42578125" bestFit="1" customWidth="1"/>
    <col min="1794" max="1794" width="33" bestFit="1" customWidth="1"/>
    <col min="1795" max="1795" width="60.7109375" bestFit="1" customWidth="1"/>
    <col min="1796" max="1796" width="8.7109375" customWidth="1"/>
    <col min="2049" max="2049" width="13.42578125" bestFit="1" customWidth="1"/>
    <col min="2050" max="2050" width="33" bestFit="1" customWidth="1"/>
    <col min="2051" max="2051" width="60.7109375" bestFit="1" customWidth="1"/>
    <col min="2052" max="2052" width="8.7109375" customWidth="1"/>
    <col min="2305" max="2305" width="13.42578125" bestFit="1" customWidth="1"/>
    <col min="2306" max="2306" width="33" bestFit="1" customWidth="1"/>
    <col min="2307" max="2307" width="60.7109375" bestFit="1" customWidth="1"/>
    <col min="2308" max="2308" width="8.7109375" customWidth="1"/>
    <col min="2561" max="2561" width="13.42578125" bestFit="1" customWidth="1"/>
    <col min="2562" max="2562" width="33" bestFit="1" customWidth="1"/>
    <col min="2563" max="2563" width="60.7109375" bestFit="1" customWidth="1"/>
    <col min="2564" max="2564" width="8.7109375" customWidth="1"/>
    <col min="2817" max="2817" width="13.42578125" bestFit="1" customWidth="1"/>
    <col min="2818" max="2818" width="33" bestFit="1" customWidth="1"/>
    <col min="2819" max="2819" width="60.7109375" bestFit="1" customWidth="1"/>
    <col min="2820" max="2820" width="8.7109375" customWidth="1"/>
    <col min="3073" max="3073" width="13.42578125" bestFit="1" customWidth="1"/>
    <col min="3074" max="3074" width="33" bestFit="1" customWidth="1"/>
    <col min="3075" max="3075" width="60.7109375" bestFit="1" customWidth="1"/>
    <col min="3076" max="3076" width="8.7109375" customWidth="1"/>
    <col min="3329" max="3329" width="13.42578125" bestFit="1" customWidth="1"/>
    <col min="3330" max="3330" width="33" bestFit="1" customWidth="1"/>
    <col min="3331" max="3331" width="60.7109375" bestFit="1" customWidth="1"/>
    <col min="3332" max="3332" width="8.7109375" customWidth="1"/>
    <col min="3585" max="3585" width="13.42578125" bestFit="1" customWidth="1"/>
    <col min="3586" max="3586" width="33" bestFit="1" customWidth="1"/>
    <col min="3587" max="3587" width="60.7109375" bestFit="1" customWidth="1"/>
    <col min="3588" max="3588" width="8.7109375" customWidth="1"/>
    <col min="3841" max="3841" width="13.42578125" bestFit="1" customWidth="1"/>
    <col min="3842" max="3842" width="33" bestFit="1" customWidth="1"/>
    <col min="3843" max="3843" width="60.7109375" bestFit="1" customWidth="1"/>
    <col min="3844" max="3844" width="8.7109375" customWidth="1"/>
    <col min="4097" max="4097" width="13.42578125" bestFit="1" customWidth="1"/>
    <col min="4098" max="4098" width="33" bestFit="1" customWidth="1"/>
    <col min="4099" max="4099" width="60.7109375" bestFit="1" customWidth="1"/>
    <col min="4100" max="4100" width="8.7109375" customWidth="1"/>
    <col min="4353" max="4353" width="13.42578125" bestFit="1" customWidth="1"/>
    <col min="4354" max="4354" width="33" bestFit="1" customWidth="1"/>
    <col min="4355" max="4355" width="60.7109375" bestFit="1" customWidth="1"/>
    <col min="4356" max="4356" width="8.7109375" customWidth="1"/>
    <col min="4609" max="4609" width="13.42578125" bestFit="1" customWidth="1"/>
    <col min="4610" max="4610" width="33" bestFit="1" customWidth="1"/>
    <col min="4611" max="4611" width="60.7109375" bestFit="1" customWidth="1"/>
    <col min="4612" max="4612" width="8.7109375" customWidth="1"/>
    <col min="4865" max="4865" width="13.42578125" bestFit="1" customWidth="1"/>
    <col min="4866" max="4866" width="33" bestFit="1" customWidth="1"/>
    <col min="4867" max="4867" width="60.7109375" bestFit="1" customWidth="1"/>
    <col min="4868" max="4868" width="8.7109375" customWidth="1"/>
    <col min="5121" max="5121" width="13.42578125" bestFit="1" customWidth="1"/>
    <col min="5122" max="5122" width="33" bestFit="1" customWidth="1"/>
    <col min="5123" max="5123" width="60.7109375" bestFit="1" customWidth="1"/>
    <col min="5124" max="5124" width="8.7109375" customWidth="1"/>
    <col min="5377" max="5377" width="13.42578125" bestFit="1" customWidth="1"/>
    <col min="5378" max="5378" width="33" bestFit="1" customWidth="1"/>
    <col min="5379" max="5379" width="60.7109375" bestFit="1" customWidth="1"/>
    <col min="5380" max="5380" width="8.7109375" customWidth="1"/>
    <col min="5633" max="5633" width="13.42578125" bestFit="1" customWidth="1"/>
    <col min="5634" max="5634" width="33" bestFit="1" customWidth="1"/>
    <col min="5635" max="5635" width="60.7109375" bestFit="1" customWidth="1"/>
    <col min="5636" max="5636" width="8.7109375" customWidth="1"/>
    <col min="5889" max="5889" width="13.42578125" bestFit="1" customWidth="1"/>
    <col min="5890" max="5890" width="33" bestFit="1" customWidth="1"/>
    <col min="5891" max="5891" width="60.7109375" bestFit="1" customWidth="1"/>
    <col min="5892" max="5892" width="8.7109375" customWidth="1"/>
    <col min="6145" max="6145" width="13.42578125" bestFit="1" customWidth="1"/>
    <col min="6146" max="6146" width="33" bestFit="1" customWidth="1"/>
    <col min="6147" max="6147" width="60.7109375" bestFit="1" customWidth="1"/>
    <col min="6148" max="6148" width="8.7109375" customWidth="1"/>
    <col min="6401" max="6401" width="13.42578125" bestFit="1" customWidth="1"/>
    <col min="6402" max="6402" width="33" bestFit="1" customWidth="1"/>
    <col min="6403" max="6403" width="60.7109375" bestFit="1" customWidth="1"/>
    <col min="6404" max="6404" width="8.7109375" customWidth="1"/>
    <col min="6657" max="6657" width="13.42578125" bestFit="1" customWidth="1"/>
    <col min="6658" max="6658" width="33" bestFit="1" customWidth="1"/>
    <col min="6659" max="6659" width="60.7109375" bestFit="1" customWidth="1"/>
    <col min="6660" max="6660" width="8.7109375" customWidth="1"/>
    <col min="6913" max="6913" width="13.42578125" bestFit="1" customWidth="1"/>
    <col min="6914" max="6914" width="33" bestFit="1" customWidth="1"/>
    <col min="6915" max="6915" width="60.7109375" bestFit="1" customWidth="1"/>
    <col min="6916" max="6916" width="8.7109375" customWidth="1"/>
    <col min="7169" max="7169" width="13.42578125" bestFit="1" customWidth="1"/>
    <col min="7170" max="7170" width="33" bestFit="1" customWidth="1"/>
    <col min="7171" max="7171" width="60.7109375" bestFit="1" customWidth="1"/>
    <col min="7172" max="7172" width="8.7109375" customWidth="1"/>
    <col min="7425" max="7425" width="13.42578125" bestFit="1" customWidth="1"/>
    <col min="7426" max="7426" width="33" bestFit="1" customWidth="1"/>
    <col min="7427" max="7427" width="60.7109375" bestFit="1" customWidth="1"/>
    <col min="7428" max="7428" width="8.7109375" customWidth="1"/>
    <col min="7681" max="7681" width="13.42578125" bestFit="1" customWidth="1"/>
    <col min="7682" max="7682" width="33" bestFit="1" customWidth="1"/>
    <col min="7683" max="7683" width="60.7109375" bestFit="1" customWidth="1"/>
    <col min="7684" max="7684" width="8.7109375" customWidth="1"/>
    <col min="7937" max="7937" width="13.42578125" bestFit="1" customWidth="1"/>
    <col min="7938" max="7938" width="33" bestFit="1" customWidth="1"/>
    <col min="7939" max="7939" width="60.7109375" bestFit="1" customWidth="1"/>
    <col min="7940" max="7940" width="8.7109375" customWidth="1"/>
    <col min="8193" max="8193" width="13.42578125" bestFit="1" customWidth="1"/>
    <col min="8194" max="8194" width="33" bestFit="1" customWidth="1"/>
    <col min="8195" max="8195" width="60.7109375" bestFit="1" customWidth="1"/>
    <col min="8196" max="8196" width="8.7109375" customWidth="1"/>
    <col min="8449" max="8449" width="13.42578125" bestFit="1" customWidth="1"/>
    <col min="8450" max="8450" width="33" bestFit="1" customWidth="1"/>
    <col min="8451" max="8451" width="60.7109375" bestFit="1" customWidth="1"/>
    <col min="8452" max="8452" width="8.7109375" customWidth="1"/>
    <col min="8705" max="8705" width="13.42578125" bestFit="1" customWidth="1"/>
    <col min="8706" max="8706" width="33" bestFit="1" customWidth="1"/>
    <col min="8707" max="8707" width="60.7109375" bestFit="1" customWidth="1"/>
    <col min="8708" max="8708" width="8.7109375" customWidth="1"/>
    <col min="8961" max="8961" width="13.42578125" bestFit="1" customWidth="1"/>
    <col min="8962" max="8962" width="33" bestFit="1" customWidth="1"/>
    <col min="8963" max="8963" width="60.7109375" bestFit="1" customWidth="1"/>
    <col min="8964" max="8964" width="8.7109375" customWidth="1"/>
    <col min="9217" max="9217" width="13.42578125" bestFit="1" customWidth="1"/>
    <col min="9218" max="9218" width="33" bestFit="1" customWidth="1"/>
    <col min="9219" max="9219" width="60.7109375" bestFit="1" customWidth="1"/>
    <col min="9220" max="9220" width="8.7109375" customWidth="1"/>
    <col min="9473" max="9473" width="13.42578125" bestFit="1" customWidth="1"/>
    <col min="9474" max="9474" width="33" bestFit="1" customWidth="1"/>
    <col min="9475" max="9475" width="60.7109375" bestFit="1" customWidth="1"/>
    <col min="9476" max="9476" width="8.7109375" customWidth="1"/>
    <col min="9729" max="9729" width="13.42578125" bestFit="1" customWidth="1"/>
    <col min="9730" max="9730" width="33" bestFit="1" customWidth="1"/>
    <col min="9731" max="9731" width="60.7109375" bestFit="1" customWidth="1"/>
    <col min="9732" max="9732" width="8.7109375" customWidth="1"/>
    <col min="9985" max="9985" width="13.42578125" bestFit="1" customWidth="1"/>
    <col min="9986" max="9986" width="33" bestFit="1" customWidth="1"/>
    <col min="9987" max="9987" width="60.7109375" bestFit="1" customWidth="1"/>
    <col min="9988" max="9988" width="8.7109375" customWidth="1"/>
    <col min="10241" max="10241" width="13.42578125" bestFit="1" customWidth="1"/>
    <col min="10242" max="10242" width="33" bestFit="1" customWidth="1"/>
    <col min="10243" max="10243" width="60.7109375" bestFit="1" customWidth="1"/>
    <col min="10244" max="10244" width="8.7109375" customWidth="1"/>
    <col min="10497" max="10497" width="13.42578125" bestFit="1" customWidth="1"/>
    <col min="10498" max="10498" width="33" bestFit="1" customWidth="1"/>
    <col min="10499" max="10499" width="60.7109375" bestFit="1" customWidth="1"/>
    <col min="10500" max="10500" width="8.7109375" customWidth="1"/>
    <col min="10753" max="10753" width="13.42578125" bestFit="1" customWidth="1"/>
    <col min="10754" max="10754" width="33" bestFit="1" customWidth="1"/>
    <col min="10755" max="10755" width="60.7109375" bestFit="1" customWidth="1"/>
    <col min="10756" max="10756" width="8.7109375" customWidth="1"/>
    <col min="11009" max="11009" width="13.42578125" bestFit="1" customWidth="1"/>
    <col min="11010" max="11010" width="33" bestFit="1" customWidth="1"/>
    <col min="11011" max="11011" width="60.7109375" bestFit="1" customWidth="1"/>
    <col min="11012" max="11012" width="8.7109375" customWidth="1"/>
    <col min="11265" max="11265" width="13.42578125" bestFit="1" customWidth="1"/>
    <col min="11266" max="11266" width="33" bestFit="1" customWidth="1"/>
    <col min="11267" max="11267" width="60.7109375" bestFit="1" customWidth="1"/>
    <col min="11268" max="11268" width="8.7109375" customWidth="1"/>
    <col min="11521" max="11521" width="13.42578125" bestFit="1" customWidth="1"/>
    <col min="11522" max="11522" width="33" bestFit="1" customWidth="1"/>
    <col min="11523" max="11523" width="60.7109375" bestFit="1" customWidth="1"/>
    <col min="11524" max="11524" width="8.7109375" customWidth="1"/>
    <col min="11777" max="11777" width="13.42578125" bestFit="1" customWidth="1"/>
    <col min="11778" max="11778" width="33" bestFit="1" customWidth="1"/>
    <col min="11779" max="11779" width="60.7109375" bestFit="1" customWidth="1"/>
    <col min="11780" max="11780" width="8.7109375" customWidth="1"/>
    <col min="12033" max="12033" width="13.42578125" bestFit="1" customWidth="1"/>
    <col min="12034" max="12034" width="33" bestFit="1" customWidth="1"/>
    <col min="12035" max="12035" width="60.7109375" bestFit="1" customWidth="1"/>
    <col min="12036" max="12036" width="8.7109375" customWidth="1"/>
    <col min="12289" max="12289" width="13.42578125" bestFit="1" customWidth="1"/>
    <col min="12290" max="12290" width="33" bestFit="1" customWidth="1"/>
    <col min="12291" max="12291" width="60.7109375" bestFit="1" customWidth="1"/>
    <col min="12292" max="12292" width="8.7109375" customWidth="1"/>
    <col min="12545" max="12545" width="13.42578125" bestFit="1" customWidth="1"/>
    <col min="12546" max="12546" width="33" bestFit="1" customWidth="1"/>
    <col min="12547" max="12547" width="60.7109375" bestFit="1" customWidth="1"/>
    <col min="12548" max="12548" width="8.7109375" customWidth="1"/>
    <col min="12801" max="12801" width="13.42578125" bestFit="1" customWidth="1"/>
    <col min="12802" max="12802" width="33" bestFit="1" customWidth="1"/>
    <col min="12803" max="12803" width="60.7109375" bestFit="1" customWidth="1"/>
    <col min="12804" max="12804" width="8.7109375" customWidth="1"/>
    <col min="13057" max="13057" width="13.42578125" bestFit="1" customWidth="1"/>
    <col min="13058" max="13058" width="33" bestFit="1" customWidth="1"/>
    <col min="13059" max="13059" width="60.7109375" bestFit="1" customWidth="1"/>
    <col min="13060" max="13060" width="8.7109375" customWidth="1"/>
    <col min="13313" max="13313" width="13.42578125" bestFit="1" customWidth="1"/>
    <col min="13314" max="13314" width="33" bestFit="1" customWidth="1"/>
    <col min="13315" max="13315" width="60.7109375" bestFit="1" customWidth="1"/>
    <col min="13316" max="13316" width="8.7109375" customWidth="1"/>
    <col min="13569" max="13569" width="13.42578125" bestFit="1" customWidth="1"/>
    <col min="13570" max="13570" width="33" bestFit="1" customWidth="1"/>
    <col min="13571" max="13571" width="60.7109375" bestFit="1" customWidth="1"/>
    <col min="13572" max="13572" width="8.7109375" customWidth="1"/>
    <col min="13825" max="13825" width="13.42578125" bestFit="1" customWidth="1"/>
    <col min="13826" max="13826" width="33" bestFit="1" customWidth="1"/>
    <col min="13827" max="13827" width="60.7109375" bestFit="1" customWidth="1"/>
    <col min="13828" max="13828" width="8.7109375" customWidth="1"/>
    <col min="14081" max="14081" width="13.42578125" bestFit="1" customWidth="1"/>
    <col min="14082" max="14082" width="33" bestFit="1" customWidth="1"/>
    <col min="14083" max="14083" width="60.7109375" bestFit="1" customWidth="1"/>
    <col min="14084" max="14084" width="8.7109375" customWidth="1"/>
    <col min="14337" max="14337" width="13.42578125" bestFit="1" customWidth="1"/>
    <col min="14338" max="14338" width="33" bestFit="1" customWidth="1"/>
    <col min="14339" max="14339" width="60.7109375" bestFit="1" customWidth="1"/>
    <col min="14340" max="14340" width="8.7109375" customWidth="1"/>
    <col min="14593" max="14593" width="13.42578125" bestFit="1" customWidth="1"/>
    <col min="14594" max="14594" width="33" bestFit="1" customWidth="1"/>
    <col min="14595" max="14595" width="60.7109375" bestFit="1" customWidth="1"/>
    <col min="14596" max="14596" width="8.7109375" customWidth="1"/>
    <col min="14849" max="14849" width="13.42578125" bestFit="1" customWidth="1"/>
    <col min="14850" max="14850" width="33" bestFit="1" customWidth="1"/>
    <col min="14851" max="14851" width="60.7109375" bestFit="1" customWidth="1"/>
    <col min="14852" max="14852" width="8.7109375" customWidth="1"/>
    <col min="15105" max="15105" width="13.42578125" bestFit="1" customWidth="1"/>
    <col min="15106" max="15106" width="33" bestFit="1" customWidth="1"/>
    <col min="15107" max="15107" width="60.7109375" bestFit="1" customWidth="1"/>
    <col min="15108" max="15108" width="8.7109375" customWidth="1"/>
    <col min="15361" max="15361" width="13.42578125" bestFit="1" customWidth="1"/>
    <col min="15362" max="15362" width="33" bestFit="1" customWidth="1"/>
    <col min="15363" max="15363" width="60.7109375" bestFit="1" customWidth="1"/>
    <col min="15364" max="15364" width="8.7109375" customWidth="1"/>
    <col min="15617" max="15617" width="13.42578125" bestFit="1" customWidth="1"/>
    <col min="15618" max="15618" width="33" bestFit="1" customWidth="1"/>
    <col min="15619" max="15619" width="60.7109375" bestFit="1" customWidth="1"/>
    <col min="15620" max="15620" width="8.7109375" customWidth="1"/>
    <col min="15873" max="15873" width="13.42578125" bestFit="1" customWidth="1"/>
    <col min="15874" max="15874" width="33" bestFit="1" customWidth="1"/>
    <col min="15875" max="15875" width="60.7109375" bestFit="1" customWidth="1"/>
    <col min="15876" max="15876" width="8.7109375" customWidth="1"/>
    <col min="16129" max="16129" width="13.42578125" bestFit="1" customWidth="1"/>
    <col min="16130" max="16130" width="33" bestFit="1" customWidth="1"/>
    <col min="16131" max="16131" width="60.7109375" bestFit="1" customWidth="1"/>
    <col min="16132" max="16132" width="8.7109375" customWidth="1"/>
  </cols>
  <sheetData>
    <row r="1" spans="1:4" s="5" customFormat="1" ht="37.5" x14ac:dyDescent="0.25">
      <c r="A1" s="3" t="s">
        <v>0</v>
      </c>
      <c r="B1" s="3" t="s">
        <v>80</v>
      </c>
      <c r="C1" s="4" t="s">
        <v>2</v>
      </c>
      <c r="D1" s="3" t="s">
        <v>81</v>
      </c>
    </row>
    <row r="2" spans="1:4" ht="18.75" x14ac:dyDescent="0.25">
      <c r="A2" s="1">
        <v>1</v>
      </c>
      <c r="B2" s="2" t="s">
        <v>82</v>
      </c>
      <c r="C2" s="2" t="s">
        <v>83</v>
      </c>
      <c r="D2" s="1">
        <v>2</v>
      </c>
    </row>
    <row r="3" spans="1:4" ht="18.75" x14ac:dyDescent="0.25">
      <c r="A3" s="1">
        <v>2</v>
      </c>
      <c r="B3" s="2" t="s">
        <v>84</v>
      </c>
      <c r="C3" s="2" t="s">
        <v>85</v>
      </c>
      <c r="D3" s="1">
        <v>1</v>
      </c>
    </row>
    <row r="4" spans="1:4" ht="18.75" x14ac:dyDescent="0.25">
      <c r="A4" s="1">
        <v>3</v>
      </c>
      <c r="B4" s="2" t="s">
        <v>86</v>
      </c>
      <c r="C4" s="2" t="s">
        <v>87</v>
      </c>
      <c r="D4" s="1">
        <v>1</v>
      </c>
    </row>
    <row r="5" spans="1:4" ht="18.75" x14ac:dyDescent="0.25">
      <c r="A5" s="1">
        <v>4</v>
      </c>
      <c r="B5" s="2" t="s">
        <v>88</v>
      </c>
      <c r="C5" s="2" t="s">
        <v>89</v>
      </c>
      <c r="D5" s="1">
        <v>2</v>
      </c>
    </row>
    <row r="6" spans="1:4" ht="18.75" x14ac:dyDescent="0.25">
      <c r="A6" s="1">
        <v>5</v>
      </c>
      <c r="B6" s="2" t="s">
        <v>90</v>
      </c>
      <c r="C6" s="2" t="s">
        <v>91</v>
      </c>
      <c r="D6" s="1">
        <v>1</v>
      </c>
    </row>
    <row r="7" spans="1:4" ht="18.75" x14ac:dyDescent="0.25">
      <c r="A7" s="1">
        <v>6</v>
      </c>
      <c r="B7" s="2" t="s">
        <v>92</v>
      </c>
      <c r="C7" s="2" t="s">
        <v>93</v>
      </c>
      <c r="D7" s="1">
        <v>1</v>
      </c>
    </row>
    <row r="8" spans="1:4" ht="18.75" x14ac:dyDescent="0.25">
      <c r="A8" s="1">
        <v>7</v>
      </c>
      <c r="B8" s="2" t="s">
        <v>94</v>
      </c>
      <c r="C8" s="2" t="s">
        <v>95</v>
      </c>
      <c r="D8" s="1">
        <v>2</v>
      </c>
    </row>
    <row r="9" spans="1:4" ht="18.75" x14ac:dyDescent="0.25">
      <c r="A9" s="1">
        <v>8</v>
      </c>
      <c r="B9" s="2" t="s">
        <v>96</v>
      </c>
      <c r="C9" s="2" t="s">
        <v>97</v>
      </c>
      <c r="D9" s="1">
        <v>2</v>
      </c>
    </row>
    <row r="10" spans="1:4" ht="18.75" x14ac:dyDescent="0.25">
      <c r="A10" s="1">
        <v>9</v>
      </c>
      <c r="B10" s="2" t="s">
        <v>98</v>
      </c>
      <c r="C10" s="2" t="s">
        <v>99</v>
      </c>
      <c r="D10" s="1">
        <v>1</v>
      </c>
    </row>
    <row r="11" spans="1:4" ht="18.75" x14ac:dyDescent="0.25">
      <c r="A11" s="1">
        <v>10</v>
      </c>
      <c r="B11" s="2" t="s">
        <v>100</v>
      </c>
      <c r="C11" s="2" t="s">
        <v>101</v>
      </c>
      <c r="D11" s="1">
        <v>1</v>
      </c>
    </row>
    <row r="12" spans="1:4" ht="18.75" x14ac:dyDescent="0.25">
      <c r="A12" s="1">
        <v>11</v>
      </c>
      <c r="B12" s="2" t="s">
        <v>102</v>
      </c>
      <c r="C12" s="2" t="s">
        <v>103</v>
      </c>
      <c r="D12" s="1">
        <v>1</v>
      </c>
    </row>
    <row r="13" spans="1:4" ht="18.75" x14ac:dyDescent="0.25">
      <c r="A13" s="1">
        <v>12</v>
      </c>
      <c r="B13" s="2" t="s">
        <v>104</v>
      </c>
      <c r="C13" s="2" t="s">
        <v>105</v>
      </c>
      <c r="D13" s="1">
        <v>1</v>
      </c>
    </row>
    <row r="14" spans="1:4" ht="18.75" x14ac:dyDescent="0.25">
      <c r="A14" s="1">
        <v>13</v>
      </c>
      <c r="B14" s="2" t="s">
        <v>106</v>
      </c>
      <c r="C14" s="2" t="s">
        <v>107</v>
      </c>
      <c r="D14" s="1">
        <v>1</v>
      </c>
    </row>
    <row r="15" spans="1:4" ht="18.75" x14ac:dyDescent="0.25">
      <c r="A15" s="1">
        <v>14</v>
      </c>
      <c r="B15" s="2" t="s">
        <v>108</v>
      </c>
      <c r="C15" s="2" t="s">
        <v>109</v>
      </c>
      <c r="D15" s="1">
        <v>1</v>
      </c>
    </row>
    <row r="16" spans="1:4" ht="18.75" x14ac:dyDescent="0.25">
      <c r="A16" s="1">
        <v>15</v>
      </c>
      <c r="B16" s="2" t="s">
        <v>110</v>
      </c>
      <c r="C16" s="2" t="s">
        <v>111</v>
      </c>
      <c r="D16" s="1">
        <v>1</v>
      </c>
    </row>
    <row r="17" spans="1:4" ht="18.75" x14ac:dyDescent="0.25">
      <c r="A17" s="1">
        <v>16</v>
      </c>
      <c r="B17" s="2" t="s">
        <v>112</v>
      </c>
      <c r="C17" s="2" t="s">
        <v>113</v>
      </c>
      <c r="D17" s="1">
        <v>2</v>
      </c>
    </row>
    <row r="18" spans="1:4" ht="18.75" x14ac:dyDescent="0.25">
      <c r="A18" s="1">
        <v>17</v>
      </c>
      <c r="B18" s="2" t="s">
        <v>114</v>
      </c>
      <c r="C18" s="2" t="s">
        <v>115</v>
      </c>
      <c r="D18" s="1">
        <v>2</v>
      </c>
    </row>
    <row r="19" spans="1:4" ht="18.75" x14ac:dyDescent="0.25">
      <c r="A19" s="1">
        <v>18</v>
      </c>
      <c r="B19" s="2" t="s">
        <v>116</v>
      </c>
      <c r="C19" s="2" t="s">
        <v>117</v>
      </c>
      <c r="D19" s="1">
        <v>1</v>
      </c>
    </row>
    <row r="20" spans="1:4" ht="18.75" x14ac:dyDescent="0.25">
      <c r="A20" s="1">
        <v>19</v>
      </c>
      <c r="B20" s="2" t="s">
        <v>118</v>
      </c>
      <c r="C20" s="2" t="s">
        <v>119</v>
      </c>
      <c r="D20" s="1">
        <v>1</v>
      </c>
    </row>
    <row r="21" spans="1:4" ht="18.75" x14ac:dyDescent="0.25">
      <c r="A21" s="1">
        <v>20</v>
      </c>
      <c r="B21" s="2" t="s">
        <v>120</v>
      </c>
      <c r="C21" s="2" t="s">
        <v>121</v>
      </c>
      <c r="D21" s="1">
        <v>2</v>
      </c>
    </row>
    <row r="22" spans="1:4" ht="18.75" x14ac:dyDescent="0.25">
      <c r="A22" s="1">
        <v>21</v>
      </c>
      <c r="B22" s="2" t="s">
        <v>122</v>
      </c>
      <c r="C22" s="2" t="s">
        <v>123</v>
      </c>
      <c r="D22" s="1">
        <v>1</v>
      </c>
    </row>
    <row r="23" spans="1:4" ht="18.75" x14ac:dyDescent="0.25">
      <c r="A23" s="1">
        <v>22</v>
      </c>
      <c r="B23" s="2" t="s">
        <v>124</v>
      </c>
      <c r="C23" s="2" t="s">
        <v>125</v>
      </c>
      <c r="D23" s="1">
        <v>2</v>
      </c>
    </row>
    <row r="24" spans="1:4" ht="18.75" x14ac:dyDescent="0.25">
      <c r="A24" s="1">
        <v>23</v>
      </c>
      <c r="B24" s="2" t="s">
        <v>10</v>
      </c>
      <c r="C24" s="2" t="s">
        <v>126</v>
      </c>
      <c r="D24" s="1">
        <v>1</v>
      </c>
    </row>
    <row r="25" spans="1:4" ht="18.75" x14ac:dyDescent="0.25">
      <c r="A25" s="1">
        <v>24</v>
      </c>
      <c r="B25" s="2" t="s">
        <v>127</v>
      </c>
      <c r="C25" s="2" t="s">
        <v>128</v>
      </c>
      <c r="D25" s="1">
        <v>6</v>
      </c>
    </row>
    <row r="26" spans="1:4" ht="18.75" x14ac:dyDescent="0.25">
      <c r="A26" s="1">
        <v>25</v>
      </c>
      <c r="B26" s="2" t="s">
        <v>129</v>
      </c>
      <c r="C26" s="2" t="s">
        <v>130</v>
      </c>
      <c r="D26" s="1">
        <v>6</v>
      </c>
    </row>
    <row r="27" spans="1:4" ht="18.75" x14ac:dyDescent="0.25">
      <c r="A27" s="1">
        <v>26</v>
      </c>
      <c r="B27" s="2" t="s">
        <v>131</v>
      </c>
      <c r="C27" s="2" t="s">
        <v>132</v>
      </c>
      <c r="D27" s="1">
        <v>14</v>
      </c>
    </row>
    <row r="28" spans="1:4" ht="18.75" x14ac:dyDescent="0.25">
      <c r="A28" s="1">
        <v>27</v>
      </c>
      <c r="B28" s="2" t="s">
        <v>133</v>
      </c>
      <c r="C28" s="2" t="s">
        <v>134</v>
      </c>
      <c r="D28" s="1">
        <v>10</v>
      </c>
    </row>
    <row r="29" spans="1:4" ht="18.75" x14ac:dyDescent="0.25">
      <c r="A29" s="1">
        <v>28</v>
      </c>
      <c r="B29" s="2" t="s">
        <v>135</v>
      </c>
      <c r="C29" s="2" t="s">
        <v>136</v>
      </c>
      <c r="D29" s="1">
        <v>4</v>
      </c>
    </row>
    <row r="30" spans="1:4" ht="18.75" x14ac:dyDescent="0.25">
      <c r="A30" s="1">
        <v>29</v>
      </c>
      <c r="B30" s="2" t="s">
        <v>137</v>
      </c>
      <c r="C30" s="2" t="s">
        <v>138</v>
      </c>
      <c r="D30" s="1">
        <v>4</v>
      </c>
    </row>
    <row r="31" spans="1:4" ht="18.75" x14ac:dyDescent="0.25">
      <c r="A31" s="1">
        <v>30</v>
      </c>
      <c r="B31" s="2" t="s">
        <v>139</v>
      </c>
      <c r="C31" s="2" t="s">
        <v>140</v>
      </c>
      <c r="D31" s="1">
        <v>1</v>
      </c>
    </row>
    <row r="32" spans="1:4" ht="18.75" x14ac:dyDescent="0.25">
      <c r="A32" s="1">
        <v>31</v>
      </c>
      <c r="B32" s="2" t="s">
        <v>141</v>
      </c>
      <c r="C32" s="2" t="s">
        <v>142</v>
      </c>
      <c r="D32" s="1">
        <v>4</v>
      </c>
    </row>
    <row r="33" spans="1:4" ht="18.75" x14ac:dyDescent="0.25">
      <c r="A33" s="1">
        <v>32</v>
      </c>
      <c r="B33" s="2" t="s">
        <v>143</v>
      </c>
      <c r="C33" s="2" t="s">
        <v>143</v>
      </c>
      <c r="D33" s="1">
        <v>4</v>
      </c>
    </row>
    <row r="34" spans="1:4" ht="37.5" x14ac:dyDescent="0.25">
      <c r="A34" s="1">
        <v>37</v>
      </c>
      <c r="B34" s="2" t="s">
        <v>144</v>
      </c>
      <c r="C34" s="2" t="s">
        <v>145</v>
      </c>
      <c r="D34" s="1">
        <v>4</v>
      </c>
    </row>
    <row r="35" spans="1:4" ht="18.75" x14ac:dyDescent="0.25">
      <c r="A35" s="1">
        <v>38</v>
      </c>
      <c r="B35" s="2" t="s">
        <v>146</v>
      </c>
      <c r="C35" s="2" t="s">
        <v>147</v>
      </c>
      <c r="D35" s="1">
        <v>1</v>
      </c>
    </row>
    <row r="36" spans="1:4" ht="18.75" x14ac:dyDescent="0.25">
      <c r="A36" s="1">
        <v>39</v>
      </c>
      <c r="B36" s="2" t="s">
        <v>148</v>
      </c>
      <c r="C36" s="2" t="s">
        <v>149</v>
      </c>
      <c r="D36" s="1">
        <v>1</v>
      </c>
    </row>
    <row r="37" spans="1:4" ht="37.5" x14ac:dyDescent="0.25">
      <c r="A37" s="1">
        <v>40</v>
      </c>
      <c r="B37" s="2" t="s">
        <v>150</v>
      </c>
      <c r="C37" s="2" t="s">
        <v>151</v>
      </c>
      <c r="D37" s="1">
        <v>1</v>
      </c>
    </row>
  </sheetData>
  <customSheetViews>
    <customSheetView guid="{7EB257F9-B476-4F5A-97CE-A80C99A60A1A}" scale="85">
      <selection activeCell="D11" sqref="D11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D11" sqref="D11"/>
    </sheetView>
  </sheetViews>
  <sheetFormatPr defaultRowHeight="15" x14ac:dyDescent="0.25"/>
  <cols>
    <col min="1" max="1" width="13.42578125" bestFit="1" customWidth="1"/>
    <col min="2" max="2" width="23.5703125" bestFit="1" customWidth="1"/>
    <col min="3" max="3" width="46.7109375" bestFit="1" customWidth="1"/>
    <col min="4" max="4" width="7.42578125" bestFit="1" customWidth="1"/>
    <col min="257" max="257" width="13.42578125" bestFit="1" customWidth="1"/>
    <col min="258" max="258" width="23.5703125" bestFit="1" customWidth="1"/>
    <col min="259" max="259" width="46.7109375" bestFit="1" customWidth="1"/>
    <col min="260" max="260" width="7.42578125" bestFit="1" customWidth="1"/>
    <col min="513" max="513" width="13.42578125" bestFit="1" customWidth="1"/>
    <col min="514" max="514" width="23.5703125" bestFit="1" customWidth="1"/>
    <col min="515" max="515" width="46.7109375" bestFit="1" customWidth="1"/>
    <col min="516" max="516" width="7.42578125" bestFit="1" customWidth="1"/>
    <col min="769" max="769" width="13.42578125" bestFit="1" customWidth="1"/>
    <col min="770" max="770" width="23.5703125" bestFit="1" customWidth="1"/>
    <col min="771" max="771" width="46.7109375" bestFit="1" customWidth="1"/>
    <col min="772" max="772" width="7.42578125" bestFit="1" customWidth="1"/>
    <col min="1025" max="1025" width="13.42578125" bestFit="1" customWidth="1"/>
    <col min="1026" max="1026" width="23.5703125" bestFit="1" customWidth="1"/>
    <col min="1027" max="1027" width="46.7109375" bestFit="1" customWidth="1"/>
    <col min="1028" max="1028" width="7.42578125" bestFit="1" customWidth="1"/>
    <col min="1281" max="1281" width="13.42578125" bestFit="1" customWidth="1"/>
    <col min="1282" max="1282" width="23.5703125" bestFit="1" customWidth="1"/>
    <col min="1283" max="1283" width="46.7109375" bestFit="1" customWidth="1"/>
    <col min="1284" max="1284" width="7.42578125" bestFit="1" customWidth="1"/>
    <col min="1537" max="1537" width="13.42578125" bestFit="1" customWidth="1"/>
    <col min="1538" max="1538" width="23.5703125" bestFit="1" customWidth="1"/>
    <col min="1539" max="1539" width="46.7109375" bestFit="1" customWidth="1"/>
    <col min="1540" max="1540" width="7.42578125" bestFit="1" customWidth="1"/>
    <col min="1793" max="1793" width="13.42578125" bestFit="1" customWidth="1"/>
    <col min="1794" max="1794" width="23.5703125" bestFit="1" customWidth="1"/>
    <col min="1795" max="1795" width="46.7109375" bestFit="1" customWidth="1"/>
    <col min="1796" max="1796" width="7.42578125" bestFit="1" customWidth="1"/>
    <col min="2049" max="2049" width="13.42578125" bestFit="1" customWidth="1"/>
    <col min="2050" max="2050" width="23.5703125" bestFit="1" customWidth="1"/>
    <col min="2051" max="2051" width="46.7109375" bestFit="1" customWidth="1"/>
    <col min="2052" max="2052" width="7.42578125" bestFit="1" customWidth="1"/>
    <col min="2305" max="2305" width="13.42578125" bestFit="1" customWidth="1"/>
    <col min="2306" max="2306" width="23.5703125" bestFit="1" customWidth="1"/>
    <col min="2307" max="2307" width="46.7109375" bestFit="1" customWidth="1"/>
    <col min="2308" max="2308" width="7.42578125" bestFit="1" customWidth="1"/>
    <col min="2561" max="2561" width="13.42578125" bestFit="1" customWidth="1"/>
    <col min="2562" max="2562" width="23.5703125" bestFit="1" customWidth="1"/>
    <col min="2563" max="2563" width="46.7109375" bestFit="1" customWidth="1"/>
    <col min="2564" max="2564" width="7.42578125" bestFit="1" customWidth="1"/>
    <col min="2817" max="2817" width="13.42578125" bestFit="1" customWidth="1"/>
    <col min="2818" max="2818" width="23.5703125" bestFit="1" customWidth="1"/>
    <col min="2819" max="2819" width="46.7109375" bestFit="1" customWidth="1"/>
    <col min="2820" max="2820" width="7.42578125" bestFit="1" customWidth="1"/>
    <col min="3073" max="3073" width="13.42578125" bestFit="1" customWidth="1"/>
    <col min="3074" max="3074" width="23.5703125" bestFit="1" customWidth="1"/>
    <col min="3075" max="3075" width="46.7109375" bestFit="1" customWidth="1"/>
    <col min="3076" max="3076" width="7.42578125" bestFit="1" customWidth="1"/>
    <col min="3329" max="3329" width="13.42578125" bestFit="1" customWidth="1"/>
    <col min="3330" max="3330" width="23.5703125" bestFit="1" customWidth="1"/>
    <col min="3331" max="3331" width="46.7109375" bestFit="1" customWidth="1"/>
    <col min="3332" max="3332" width="7.42578125" bestFit="1" customWidth="1"/>
    <col min="3585" max="3585" width="13.42578125" bestFit="1" customWidth="1"/>
    <col min="3586" max="3586" width="23.5703125" bestFit="1" customWidth="1"/>
    <col min="3587" max="3587" width="46.7109375" bestFit="1" customWidth="1"/>
    <col min="3588" max="3588" width="7.42578125" bestFit="1" customWidth="1"/>
    <col min="3841" max="3841" width="13.42578125" bestFit="1" customWidth="1"/>
    <col min="3842" max="3842" width="23.5703125" bestFit="1" customWidth="1"/>
    <col min="3843" max="3843" width="46.7109375" bestFit="1" customWidth="1"/>
    <col min="3844" max="3844" width="7.42578125" bestFit="1" customWidth="1"/>
    <col min="4097" max="4097" width="13.42578125" bestFit="1" customWidth="1"/>
    <col min="4098" max="4098" width="23.5703125" bestFit="1" customWidth="1"/>
    <col min="4099" max="4099" width="46.7109375" bestFit="1" customWidth="1"/>
    <col min="4100" max="4100" width="7.42578125" bestFit="1" customWidth="1"/>
    <col min="4353" max="4353" width="13.42578125" bestFit="1" customWidth="1"/>
    <col min="4354" max="4354" width="23.5703125" bestFit="1" customWidth="1"/>
    <col min="4355" max="4355" width="46.7109375" bestFit="1" customWidth="1"/>
    <col min="4356" max="4356" width="7.42578125" bestFit="1" customWidth="1"/>
    <col min="4609" max="4609" width="13.42578125" bestFit="1" customWidth="1"/>
    <col min="4610" max="4610" width="23.5703125" bestFit="1" customWidth="1"/>
    <col min="4611" max="4611" width="46.7109375" bestFit="1" customWidth="1"/>
    <col min="4612" max="4612" width="7.42578125" bestFit="1" customWidth="1"/>
    <col min="4865" max="4865" width="13.42578125" bestFit="1" customWidth="1"/>
    <col min="4866" max="4866" width="23.5703125" bestFit="1" customWidth="1"/>
    <col min="4867" max="4867" width="46.7109375" bestFit="1" customWidth="1"/>
    <col min="4868" max="4868" width="7.42578125" bestFit="1" customWidth="1"/>
    <col min="5121" max="5121" width="13.42578125" bestFit="1" customWidth="1"/>
    <col min="5122" max="5122" width="23.5703125" bestFit="1" customWidth="1"/>
    <col min="5123" max="5123" width="46.7109375" bestFit="1" customWidth="1"/>
    <col min="5124" max="5124" width="7.42578125" bestFit="1" customWidth="1"/>
    <col min="5377" max="5377" width="13.42578125" bestFit="1" customWidth="1"/>
    <col min="5378" max="5378" width="23.5703125" bestFit="1" customWidth="1"/>
    <col min="5379" max="5379" width="46.7109375" bestFit="1" customWidth="1"/>
    <col min="5380" max="5380" width="7.42578125" bestFit="1" customWidth="1"/>
    <col min="5633" max="5633" width="13.42578125" bestFit="1" customWidth="1"/>
    <col min="5634" max="5634" width="23.5703125" bestFit="1" customWidth="1"/>
    <col min="5635" max="5635" width="46.7109375" bestFit="1" customWidth="1"/>
    <col min="5636" max="5636" width="7.42578125" bestFit="1" customWidth="1"/>
    <col min="5889" max="5889" width="13.42578125" bestFit="1" customWidth="1"/>
    <col min="5890" max="5890" width="23.5703125" bestFit="1" customWidth="1"/>
    <col min="5891" max="5891" width="46.7109375" bestFit="1" customWidth="1"/>
    <col min="5892" max="5892" width="7.42578125" bestFit="1" customWidth="1"/>
    <col min="6145" max="6145" width="13.42578125" bestFit="1" customWidth="1"/>
    <col min="6146" max="6146" width="23.5703125" bestFit="1" customWidth="1"/>
    <col min="6147" max="6147" width="46.7109375" bestFit="1" customWidth="1"/>
    <col min="6148" max="6148" width="7.42578125" bestFit="1" customWidth="1"/>
    <col min="6401" max="6401" width="13.42578125" bestFit="1" customWidth="1"/>
    <col min="6402" max="6402" width="23.5703125" bestFit="1" customWidth="1"/>
    <col min="6403" max="6403" width="46.7109375" bestFit="1" customWidth="1"/>
    <col min="6404" max="6404" width="7.42578125" bestFit="1" customWidth="1"/>
    <col min="6657" max="6657" width="13.42578125" bestFit="1" customWidth="1"/>
    <col min="6658" max="6658" width="23.5703125" bestFit="1" customWidth="1"/>
    <col min="6659" max="6659" width="46.7109375" bestFit="1" customWidth="1"/>
    <col min="6660" max="6660" width="7.42578125" bestFit="1" customWidth="1"/>
    <col min="6913" max="6913" width="13.42578125" bestFit="1" customWidth="1"/>
    <col min="6914" max="6914" width="23.5703125" bestFit="1" customWidth="1"/>
    <col min="6915" max="6915" width="46.7109375" bestFit="1" customWidth="1"/>
    <col min="6916" max="6916" width="7.42578125" bestFit="1" customWidth="1"/>
    <col min="7169" max="7169" width="13.42578125" bestFit="1" customWidth="1"/>
    <col min="7170" max="7170" width="23.5703125" bestFit="1" customWidth="1"/>
    <col min="7171" max="7171" width="46.7109375" bestFit="1" customWidth="1"/>
    <col min="7172" max="7172" width="7.42578125" bestFit="1" customWidth="1"/>
    <col min="7425" max="7425" width="13.42578125" bestFit="1" customWidth="1"/>
    <col min="7426" max="7426" width="23.5703125" bestFit="1" customWidth="1"/>
    <col min="7427" max="7427" width="46.7109375" bestFit="1" customWidth="1"/>
    <col min="7428" max="7428" width="7.42578125" bestFit="1" customWidth="1"/>
    <col min="7681" max="7681" width="13.42578125" bestFit="1" customWidth="1"/>
    <col min="7682" max="7682" width="23.5703125" bestFit="1" customWidth="1"/>
    <col min="7683" max="7683" width="46.7109375" bestFit="1" customWidth="1"/>
    <col min="7684" max="7684" width="7.42578125" bestFit="1" customWidth="1"/>
    <col min="7937" max="7937" width="13.42578125" bestFit="1" customWidth="1"/>
    <col min="7938" max="7938" width="23.5703125" bestFit="1" customWidth="1"/>
    <col min="7939" max="7939" width="46.7109375" bestFit="1" customWidth="1"/>
    <col min="7940" max="7940" width="7.42578125" bestFit="1" customWidth="1"/>
    <col min="8193" max="8193" width="13.42578125" bestFit="1" customWidth="1"/>
    <col min="8194" max="8194" width="23.5703125" bestFit="1" customWidth="1"/>
    <col min="8195" max="8195" width="46.7109375" bestFit="1" customWidth="1"/>
    <col min="8196" max="8196" width="7.42578125" bestFit="1" customWidth="1"/>
    <col min="8449" max="8449" width="13.42578125" bestFit="1" customWidth="1"/>
    <col min="8450" max="8450" width="23.5703125" bestFit="1" customWidth="1"/>
    <col min="8451" max="8451" width="46.7109375" bestFit="1" customWidth="1"/>
    <col min="8452" max="8452" width="7.42578125" bestFit="1" customWidth="1"/>
    <col min="8705" max="8705" width="13.42578125" bestFit="1" customWidth="1"/>
    <col min="8706" max="8706" width="23.5703125" bestFit="1" customWidth="1"/>
    <col min="8707" max="8707" width="46.7109375" bestFit="1" customWidth="1"/>
    <col min="8708" max="8708" width="7.42578125" bestFit="1" customWidth="1"/>
    <col min="8961" max="8961" width="13.42578125" bestFit="1" customWidth="1"/>
    <col min="8962" max="8962" width="23.5703125" bestFit="1" customWidth="1"/>
    <col min="8963" max="8963" width="46.7109375" bestFit="1" customWidth="1"/>
    <col min="8964" max="8964" width="7.42578125" bestFit="1" customWidth="1"/>
    <col min="9217" max="9217" width="13.42578125" bestFit="1" customWidth="1"/>
    <col min="9218" max="9218" width="23.5703125" bestFit="1" customWidth="1"/>
    <col min="9219" max="9219" width="46.7109375" bestFit="1" customWidth="1"/>
    <col min="9220" max="9220" width="7.42578125" bestFit="1" customWidth="1"/>
    <col min="9473" max="9473" width="13.42578125" bestFit="1" customWidth="1"/>
    <col min="9474" max="9474" width="23.5703125" bestFit="1" customWidth="1"/>
    <col min="9475" max="9475" width="46.7109375" bestFit="1" customWidth="1"/>
    <col min="9476" max="9476" width="7.42578125" bestFit="1" customWidth="1"/>
    <col min="9729" max="9729" width="13.42578125" bestFit="1" customWidth="1"/>
    <col min="9730" max="9730" width="23.5703125" bestFit="1" customWidth="1"/>
    <col min="9731" max="9731" width="46.7109375" bestFit="1" customWidth="1"/>
    <col min="9732" max="9732" width="7.42578125" bestFit="1" customWidth="1"/>
    <col min="9985" max="9985" width="13.42578125" bestFit="1" customWidth="1"/>
    <col min="9986" max="9986" width="23.5703125" bestFit="1" customWidth="1"/>
    <col min="9987" max="9987" width="46.7109375" bestFit="1" customWidth="1"/>
    <col min="9988" max="9988" width="7.42578125" bestFit="1" customWidth="1"/>
    <col min="10241" max="10241" width="13.42578125" bestFit="1" customWidth="1"/>
    <col min="10242" max="10242" width="23.5703125" bestFit="1" customWidth="1"/>
    <col min="10243" max="10243" width="46.7109375" bestFit="1" customWidth="1"/>
    <col min="10244" max="10244" width="7.42578125" bestFit="1" customWidth="1"/>
    <col min="10497" max="10497" width="13.42578125" bestFit="1" customWidth="1"/>
    <col min="10498" max="10498" width="23.5703125" bestFit="1" customWidth="1"/>
    <col min="10499" max="10499" width="46.7109375" bestFit="1" customWidth="1"/>
    <col min="10500" max="10500" width="7.42578125" bestFit="1" customWidth="1"/>
    <col min="10753" max="10753" width="13.42578125" bestFit="1" customWidth="1"/>
    <col min="10754" max="10754" width="23.5703125" bestFit="1" customWidth="1"/>
    <col min="10755" max="10755" width="46.7109375" bestFit="1" customWidth="1"/>
    <col min="10756" max="10756" width="7.42578125" bestFit="1" customWidth="1"/>
    <col min="11009" max="11009" width="13.42578125" bestFit="1" customWidth="1"/>
    <col min="11010" max="11010" width="23.5703125" bestFit="1" customWidth="1"/>
    <col min="11011" max="11011" width="46.7109375" bestFit="1" customWidth="1"/>
    <col min="11012" max="11012" width="7.42578125" bestFit="1" customWidth="1"/>
    <col min="11265" max="11265" width="13.42578125" bestFit="1" customWidth="1"/>
    <col min="11266" max="11266" width="23.5703125" bestFit="1" customWidth="1"/>
    <col min="11267" max="11267" width="46.7109375" bestFit="1" customWidth="1"/>
    <col min="11268" max="11268" width="7.42578125" bestFit="1" customWidth="1"/>
    <col min="11521" max="11521" width="13.42578125" bestFit="1" customWidth="1"/>
    <col min="11522" max="11522" width="23.5703125" bestFit="1" customWidth="1"/>
    <col min="11523" max="11523" width="46.7109375" bestFit="1" customWidth="1"/>
    <col min="11524" max="11524" width="7.42578125" bestFit="1" customWidth="1"/>
    <col min="11777" max="11777" width="13.42578125" bestFit="1" customWidth="1"/>
    <col min="11778" max="11778" width="23.5703125" bestFit="1" customWidth="1"/>
    <col min="11779" max="11779" width="46.7109375" bestFit="1" customWidth="1"/>
    <col min="11780" max="11780" width="7.42578125" bestFit="1" customWidth="1"/>
    <col min="12033" max="12033" width="13.42578125" bestFit="1" customWidth="1"/>
    <col min="12034" max="12034" width="23.5703125" bestFit="1" customWidth="1"/>
    <col min="12035" max="12035" width="46.7109375" bestFit="1" customWidth="1"/>
    <col min="12036" max="12036" width="7.42578125" bestFit="1" customWidth="1"/>
    <col min="12289" max="12289" width="13.42578125" bestFit="1" customWidth="1"/>
    <col min="12290" max="12290" width="23.5703125" bestFit="1" customWidth="1"/>
    <col min="12291" max="12291" width="46.7109375" bestFit="1" customWidth="1"/>
    <col min="12292" max="12292" width="7.42578125" bestFit="1" customWidth="1"/>
    <col min="12545" max="12545" width="13.42578125" bestFit="1" customWidth="1"/>
    <col min="12546" max="12546" width="23.5703125" bestFit="1" customWidth="1"/>
    <col min="12547" max="12547" width="46.7109375" bestFit="1" customWidth="1"/>
    <col min="12548" max="12548" width="7.42578125" bestFit="1" customWidth="1"/>
    <col min="12801" max="12801" width="13.42578125" bestFit="1" customWidth="1"/>
    <col min="12802" max="12802" width="23.5703125" bestFit="1" customWidth="1"/>
    <col min="12803" max="12803" width="46.7109375" bestFit="1" customWidth="1"/>
    <col min="12804" max="12804" width="7.42578125" bestFit="1" customWidth="1"/>
    <col min="13057" max="13057" width="13.42578125" bestFit="1" customWidth="1"/>
    <col min="13058" max="13058" width="23.5703125" bestFit="1" customWidth="1"/>
    <col min="13059" max="13059" width="46.7109375" bestFit="1" customWidth="1"/>
    <col min="13060" max="13060" width="7.42578125" bestFit="1" customWidth="1"/>
    <col min="13313" max="13313" width="13.42578125" bestFit="1" customWidth="1"/>
    <col min="13314" max="13314" width="23.5703125" bestFit="1" customWidth="1"/>
    <col min="13315" max="13315" width="46.7109375" bestFit="1" customWidth="1"/>
    <col min="13316" max="13316" width="7.42578125" bestFit="1" customWidth="1"/>
    <col min="13569" max="13569" width="13.42578125" bestFit="1" customWidth="1"/>
    <col min="13570" max="13570" width="23.5703125" bestFit="1" customWidth="1"/>
    <col min="13571" max="13571" width="46.7109375" bestFit="1" customWidth="1"/>
    <col min="13572" max="13572" width="7.42578125" bestFit="1" customWidth="1"/>
    <col min="13825" max="13825" width="13.42578125" bestFit="1" customWidth="1"/>
    <col min="13826" max="13826" width="23.5703125" bestFit="1" customWidth="1"/>
    <col min="13827" max="13827" width="46.7109375" bestFit="1" customWidth="1"/>
    <col min="13828" max="13828" width="7.42578125" bestFit="1" customWidth="1"/>
    <col min="14081" max="14081" width="13.42578125" bestFit="1" customWidth="1"/>
    <col min="14082" max="14082" width="23.5703125" bestFit="1" customWidth="1"/>
    <col min="14083" max="14083" width="46.7109375" bestFit="1" customWidth="1"/>
    <col min="14084" max="14084" width="7.42578125" bestFit="1" customWidth="1"/>
    <col min="14337" max="14337" width="13.42578125" bestFit="1" customWidth="1"/>
    <col min="14338" max="14338" width="23.5703125" bestFit="1" customWidth="1"/>
    <col min="14339" max="14339" width="46.7109375" bestFit="1" customWidth="1"/>
    <col min="14340" max="14340" width="7.42578125" bestFit="1" customWidth="1"/>
    <col min="14593" max="14593" width="13.42578125" bestFit="1" customWidth="1"/>
    <col min="14594" max="14594" width="23.5703125" bestFit="1" customWidth="1"/>
    <col min="14595" max="14595" width="46.7109375" bestFit="1" customWidth="1"/>
    <col min="14596" max="14596" width="7.42578125" bestFit="1" customWidth="1"/>
    <col min="14849" max="14849" width="13.42578125" bestFit="1" customWidth="1"/>
    <col min="14850" max="14850" width="23.5703125" bestFit="1" customWidth="1"/>
    <col min="14851" max="14851" width="46.7109375" bestFit="1" customWidth="1"/>
    <col min="14852" max="14852" width="7.42578125" bestFit="1" customWidth="1"/>
    <col min="15105" max="15105" width="13.42578125" bestFit="1" customWidth="1"/>
    <col min="15106" max="15106" width="23.5703125" bestFit="1" customWidth="1"/>
    <col min="15107" max="15107" width="46.7109375" bestFit="1" customWidth="1"/>
    <col min="15108" max="15108" width="7.42578125" bestFit="1" customWidth="1"/>
    <col min="15361" max="15361" width="13.42578125" bestFit="1" customWidth="1"/>
    <col min="15362" max="15362" width="23.5703125" bestFit="1" customWidth="1"/>
    <col min="15363" max="15363" width="46.7109375" bestFit="1" customWidth="1"/>
    <col min="15364" max="15364" width="7.42578125" bestFit="1" customWidth="1"/>
    <col min="15617" max="15617" width="13.42578125" bestFit="1" customWidth="1"/>
    <col min="15618" max="15618" width="23.5703125" bestFit="1" customWidth="1"/>
    <col min="15619" max="15619" width="46.7109375" bestFit="1" customWidth="1"/>
    <col min="15620" max="15620" width="7.42578125" bestFit="1" customWidth="1"/>
    <col min="15873" max="15873" width="13.42578125" bestFit="1" customWidth="1"/>
    <col min="15874" max="15874" width="23.5703125" bestFit="1" customWidth="1"/>
    <col min="15875" max="15875" width="46.7109375" bestFit="1" customWidth="1"/>
    <col min="15876" max="15876" width="7.42578125" bestFit="1" customWidth="1"/>
    <col min="16129" max="16129" width="13.42578125" bestFit="1" customWidth="1"/>
    <col min="16130" max="16130" width="23.5703125" bestFit="1" customWidth="1"/>
    <col min="16131" max="16131" width="46.7109375" bestFit="1" customWidth="1"/>
    <col min="16132" max="16132" width="7.42578125" bestFit="1" customWidth="1"/>
  </cols>
  <sheetData>
    <row r="1" spans="1:4" s="5" customFormat="1" ht="37.5" x14ac:dyDescent="0.25">
      <c r="A1" s="3" t="s">
        <v>0</v>
      </c>
      <c r="B1" s="3" t="s">
        <v>80</v>
      </c>
      <c r="C1" s="3" t="s">
        <v>2</v>
      </c>
      <c r="D1" s="3" t="s">
        <v>3</v>
      </c>
    </row>
    <row r="2" spans="1:4" ht="18.75" x14ac:dyDescent="0.25">
      <c r="A2" s="1">
        <v>1</v>
      </c>
      <c r="B2" s="1" t="s">
        <v>152</v>
      </c>
      <c r="C2" s="1" t="s">
        <v>153</v>
      </c>
      <c r="D2" s="1">
        <v>1</v>
      </c>
    </row>
    <row r="3" spans="1:4" ht="18.75" x14ac:dyDescent="0.25">
      <c r="A3" s="1">
        <v>2</v>
      </c>
      <c r="B3" s="1" t="s">
        <v>154</v>
      </c>
      <c r="C3" s="1" t="s">
        <v>155</v>
      </c>
      <c r="D3" s="1">
        <v>2</v>
      </c>
    </row>
    <row r="4" spans="1:4" ht="18.75" x14ac:dyDescent="0.25">
      <c r="A4" s="1">
        <v>3</v>
      </c>
      <c r="B4" s="1" t="s">
        <v>156</v>
      </c>
      <c r="C4" s="1" t="s">
        <v>157</v>
      </c>
      <c r="D4" s="1">
        <v>1</v>
      </c>
    </row>
    <row r="5" spans="1:4" ht="18.75" x14ac:dyDescent="0.25">
      <c r="A5" s="1">
        <v>4</v>
      </c>
      <c r="B5" s="1" t="s">
        <v>158</v>
      </c>
      <c r="C5" s="1" t="s">
        <v>159</v>
      </c>
      <c r="D5" s="1">
        <v>1</v>
      </c>
    </row>
    <row r="6" spans="1:4" ht="18.75" x14ac:dyDescent="0.25">
      <c r="A6" s="1">
        <v>5</v>
      </c>
      <c r="B6" s="1" t="s">
        <v>160</v>
      </c>
      <c r="C6" s="1" t="s">
        <v>161</v>
      </c>
      <c r="D6" s="1">
        <v>1</v>
      </c>
    </row>
    <row r="7" spans="1:4" ht="18.75" x14ac:dyDescent="0.25">
      <c r="A7" s="1">
        <v>6</v>
      </c>
      <c r="B7" s="1" t="s">
        <v>162</v>
      </c>
      <c r="C7" s="1" t="s">
        <v>163</v>
      </c>
      <c r="D7" s="1">
        <v>1</v>
      </c>
    </row>
  </sheetData>
  <customSheetViews>
    <customSheetView guid="{7EB257F9-B476-4F5A-97CE-A80C99A60A1A}">
      <selection activeCell="D11" sqref="D11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>
      <selection activeCell="D11" sqref="D11"/>
    </sheetView>
  </sheetViews>
  <sheetFormatPr defaultRowHeight="15" x14ac:dyDescent="0.25"/>
  <cols>
    <col min="1" max="1" width="13.42578125" bestFit="1" customWidth="1"/>
    <col min="2" max="2" width="25.42578125" bestFit="1" customWidth="1"/>
    <col min="3" max="3" width="57" bestFit="1" customWidth="1"/>
    <col min="4" max="4" width="12.85546875" bestFit="1" customWidth="1"/>
    <col min="257" max="257" width="13.42578125" bestFit="1" customWidth="1"/>
    <col min="258" max="258" width="25.42578125" bestFit="1" customWidth="1"/>
    <col min="259" max="259" width="57" bestFit="1" customWidth="1"/>
    <col min="260" max="260" width="12.85546875" bestFit="1" customWidth="1"/>
    <col min="513" max="513" width="13.42578125" bestFit="1" customWidth="1"/>
    <col min="514" max="514" width="25.42578125" bestFit="1" customWidth="1"/>
    <col min="515" max="515" width="57" bestFit="1" customWidth="1"/>
    <col min="516" max="516" width="12.85546875" bestFit="1" customWidth="1"/>
    <col min="769" max="769" width="13.42578125" bestFit="1" customWidth="1"/>
    <col min="770" max="770" width="25.42578125" bestFit="1" customWidth="1"/>
    <col min="771" max="771" width="57" bestFit="1" customWidth="1"/>
    <col min="772" max="772" width="12.85546875" bestFit="1" customWidth="1"/>
    <col min="1025" max="1025" width="13.42578125" bestFit="1" customWidth="1"/>
    <col min="1026" max="1026" width="25.42578125" bestFit="1" customWidth="1"/>
    <col min="1027" max="1027" width="57" bestFit="1" customWidth="1"/>
    <col min="1028" max="1028" width="12.85546875" bestFit="1" customWidth="1"/>
    <col min="1281" max="1281" width="13.42578125" bestFit="1" customWidth="1"/>
    <col min="1282" max="1282" width="25.42578125" bestFit="1" customWidth="1"/>
    <col min="1283" max="1283" width="57" bestFit="1" customWidth="1"/>
    <col min="1284" max="1284" width="12.85546875" bestFit="1" customWidth="1"/>
    <col min="1537" max="1537" width="13.42578125" bestFit="1" customWidth="1"/>
    <col min="1538" max="1538" width="25.42578125" bestFit="1" customWidth="1"/>
    <col min="1539" max="1539" width="57" bestFit="1" customWidth="1"/>
    <col min="1540" max="1540" width="12.85546875" bestFit="1" customWidth="1"/>
    <col min="1793" max="1793" width="13.42578125" bestFit="1" customWidth="1"/>
    <col min="1794" max="1794" width="25.42578125" bestFit="1" customWidth="1"/>
    <col min="1795" max="1795" width="57" bestFit="1" customWidth="1"/>
    <col min="1796" max="1796" width="12.85546875" bestFit="1" customWidth="1"/>
    <col min="2049" max="2049" width="13.42578125" bestFit="1" customWidth="1"/>
    <col min="2050" max="2050" width="25.42578125" bestFit="1" customWidth="1"/>
    <col min="2051" max="2051" width="57" bestFit="1" customWidth="1"/>
    <col min="2052" max="2052" width="12.85546875" bestFit="1" customWidth="1"/>
    <col min="2305" max="2305" width="13.42578125" bestFit="1" customWidth="1"/>
    <col min="2306" max="2306" width="25.42578125" bestFit="1" customWidth="1"/>
    <col min="2307" max="2307" width="57" bestFit="1" customWidth="1"/>
    <col min="2308" max="2308" width="12.85546875" bestFit="1" customWidth="1"/>
    <col min="2561" max="2561" width="13.42578125" bestFit="1" customWidth="1"/>
    <col min="2562" max="2562" width="25.42578125" bestFit="1" customWidth="1"/>
    <col min="2563" max="2563" width="57" bestFit="1" customWidth="1"/>
    <col min="2564" max="2564" width="12.85546875" bestFit="1" customWidth="1"/>
    <col min="2817" max="2817" width="13.42578125" bestFit="1" customWidth="1"/>
    <col min="2818" max="2818" width="25.42578125" bestFit="1" customWidth="1"/>
    <col min="2819" max="2819" width="57" bestFit="1" customWidth="1"/>
    <col min="2820" max="2820" width="12.85546875" bestFit="1" customWidth="1"/>
    <col min="3073" max="3073" width="13.42578125" bestFit="1" customWidth="1"/>
    <col min="3074" max="3074" width="25.42578125" bestFit="1" customWidth="1"/>
    <col min="3075" max="3075" width="57" bestFit="1" customWidth="1"/>
    <col min="3076" max="3076" width="12.85546875" bestFit="1" customWidth="1"/>
    <col min="3329" max="3329" width="13.42578125" bestFit="1" customWidth="1"/>
    <col min="3330" max="3330" width="25.42578125" bestFit="1" customWidth="1"/>
    <col min="3331" max="3331" width="57" bestFit="1" customWidth="1"/>
    <col min="3332" max="3332" width="12.85546875" bestFit="1" customWidth="1"/>
    <col min="3585" max="3585" width="13.42578125" bestFit="1" customWidth="1"/>
    <col min="3586" max="3586" width="25.42578125" bestFit="1" customWidth="1"/>
    <col min="3587" max="3587" width="57" bestFit="1" customWidth="1"/>
    <col min="3588" max="3588" width="12.85546875" bestFit="1" customWidth="1"/>
    <col min="3841" max="3841" width="13.42578125" bestFit="1" customWidth="1"/>
    <col min="3842" max="3842" width="25.42578125" bestFit="1" customWidth="1"/>
    <col min="3843" max="3843" width="57" bestFit="1" customWidth="1"/>
    <col min="3844" max="3844" width="12.85546875" bestFit="1" customWidth="1"/>
    <col min="4097" max="4097" width="13.42578125" bestFit="1" customWidth="1"/>
    <col min="4098" max="4098" width="25.42578125" bestFit="1" customWidth="1"/>
    <col min="4099" max="4099" width="57" bestFit="1" customWidth="1"/>
    <col min="4100" max="4100" width="12.85546875" bestFit="1" customWidth="1"/>
    <col min="4353" max="4353" width="13.42578125" bestFit="1" customWidth="1"/>
    <col min="4354" max="4354" width="25.42578125" bestFit="1" customWidth="1"/>
    <col min="4355" max="4355" width="57" bestFit="1" customWidth="1"/>
    <col min="4356" max="4356" width="12.85546875" bestFit="1" customWidth="1"/>
    <col min="4609" max="4609" width="13.42578125" bestFit="1" customWidth="1"/>
    <col min="4610" max="4610" width="25.42578125" bestFit="1" customWidth="1"/>
    <col min="4611" max="4611" width="57" bestFit="1" customWidth="1"/>
    <col min="4612" max="4612" width="12.85546875" bestFit="1" customWidth="1"/>
    <col min="4865" max="4865" width="13.42578125" bestFit="1" customWidth="1"/>
    <col min="4866" max="4866" width="25.42578125" bestFit="1" customWidth="1"/>
    <col min="4867" max="4867" width="57" bestFit="1" customWidth="1"/>
    <col min="4868" max="4868" width="12.85546875" bestFit="1" customWidth="1"/>
    <col min="5121" max="5121" width="13.42578125" bestFit="1" customWidth="1"/>
    <col min="5122" max="5122" width="25.42578125" bestFit="1" customWidth="1"/>
    <col min="5123" max="5123" width="57" bestFit="1" customWidth="1"/>
    <col min="5124" max="5124" width="12.85546875" bestFit="1" customWidth="1"/>
    <col min="5377" max="5377" width="13.42578125" bestFit="1" customWidth="1"/>
    <col min="5378" max="5378" width="25.42578125" bestFit="1" customWidth="1"/>
    <col min="5379" max="5379" width="57" bestFit="1" customWidth="1"/>
    <col min="5380" max="5380" width="12.85546875" bestFit="1" customWidth="1"/>
    <col min="5633" max="5633" width="13.42578125" bestFit="1" customWidth="1"/>
    <col min="5634" max="5634" width="25.42578125" bestFit="1" customWidth="1"/>
    <col min="5635" max="5635" width="57" bestFit="1" customWidth="1"/>
    <col min="5636" max="5636" width="12.85546875" bestFit="1" customWidth="1"/>
    <col min="5889" max="5889" width="13.42578125" bestFit="1" customWidth="1"/>
    <col min="5890" max="5890" width="25.42578125" bestFit="1" customWidth="1"/>
    <col min="5891" max="5891" width="57" bestFit="1" customWidth="1"/>
    <col min="5892" max="5892" width="12.85546875" bestFit="1" customWidth="1"/>
    <col min="6145" max="6145" width="13.42578125" bestFit="1" customWidth="1"/>
    <col min="6146" max="6146" width="25.42578125" bestFit="1" customWidth="1"/>
    <col min="6147" max="6147" width="57" bestFit="1" customWidth="1"/>
    <col min="6148" max="6148" width="12.85546875" bestFit="1" customWidth="1"/>
    <col min="6401" max="6401" width="13.42578125" bestFit="1" customWidth="1"/>
    <col min="6402" max="6402" width="25.42578125" bestFit="1" customWidth="1"/>
    <col min="6403" max="6403" width="57" bestFit="1" customWidth="1"/>
    <col min="6404" max="6404" width="12.85546875" bestFit="1" customWidth="1"/>
    <col min="6657" max="6657" width="13.42578125" bestFit="1" customWidth="1"/>
    <col min="6658" max="6658" width="25.42578125" bestFit="1" customWidth="1"/>
    <col min="6659" max="6659" width="57" bestFit="1" customWidth="1"/>
    <col min="6660" max="6660" width="12.85546875" bestFit="1" customWidth="1"/>
    <col min="6913" max="6913" width="13.42578125" bestFit="1" customWidth="1"/>
    <col min="6914" max="6914" width="25.42578125" bestFit="1" customWidth="1"/>
    <col min="6915" max="6915" width="57" bestFit="1" customWidth="1"/>
    <col min="6916" max="6916" width="12.85546875" bestFit="1" customWidth="1"/>
    <col min="7169" max="7169" width="13.42578125" bestFit="1" customWidth="1"/>
    <col min="7170" max="7170" width="25.42578125" bestFit="1" customWidth="1"/>
    <col min="7171" max="7171" width="57" bestFit="1" customWidth="1"/>
    <col min="7172" max="7172" width="12.85546875" bestFit="1" customWidth="1"/>
    <col min="7425" max="7425" width="13.42578125" bestFit="1" customWidth="1"/>
    <col min="7426" max="7426" width="25.42578125" bestFit="1" customWidth="1"/>
    <col min="7427" max="7427" width="57" bestFit="1" customWidth="1"/>
    <col min="7428" max="7428" width="12.85546875" bestFit="1" customWidth="1"/>
    <col min="7681" max="7681" width="13.42578125" bestFit="1" customWidth="1"/>
    <col min="7682" max="7682" width="25.42578125" bestFit="1" customWidth="1"/>
    <col min="7683" max="7683" width="57" bestFit="1" customWidth="1"/>
    <col min="7684" max="7684" width="12.85546875" bestFit="1" customWidth="1"/>
    <col min="7937" max="7937" width="13.42578125" bestFit="1" customWidth="1"/>
    <col min="7938" max="7938" width="25.42578125" bestFit="1" customWidth="1"/>
    <col min="7939" max="7939" width="57" bestFit="1" customWidth="1"/>
    <col min="7940" max="7940" width="12.85546875" bestFit="1" customWidth="1"/>
    <col min="8193" max="8193" width="13.42578125" bestFit="1" customWidth="1"/>
    <col min="8194" max="8194" width="25.42578125" bestFit="1" customWidth="1"/>
    <col min="8195" max="8195" width="57" bestFit="1" customWidth="1"/>
    <col min="8196" max="8196" width="12.85546875" bestFit="1" customWidth="1"/>
    <col min="8449" max="8449" width="13.42578125" bestFit="1" customWidth="1"/>
    <col min="8450" max="8450" width="25.42578125" bestFit="1" customWidth="1"/>
    <col min="8451" max="8451" width="57" bestFit="1" customWidth="1"/>
    <col min="8452" max="8452" width="12.85546875" bestFit="1" customWidth="1"/>
    <col min="8705" max="8705" width="13.42578125" bestFit="1" customWidth="1"/>
    <col min="8706" max="8706" width="25.42578125" bestFit="1" customWidth="1"/>
    <col min="8707" max="8707" width="57" bestFit="1" customWidth="1"/>
    <col min="8708" max="8708" width="12.85546875" bestFit="1" customWidth="1"/>
    <col min="8961" max="8961" width="13.42578125" bestFit="1" customWidth="1"/>
    <col min="8962" max="8962" width="25.42578125" bestFit="1" customWidth="1"/>
    <col min="8963" max="8963" width="57" bestFit="1" customWidth="1"/>
    <col min="8964" max="8964" width="12.85546875" bestFit="1" customWidth="1"/>
    <col min="9217" max="9217" width="13.42578125" bestFit="1" customWidth="1"/>
    <col min="9218" max="9218" width="25.42578125" bestFit="1" customWidth="1"/>
    <col min="9219" max="9219" width="57" bestFit="1" customWidth="1"/>
    <col min="9220" max="9220" width="12.85546875" bestFit="1" customWidth="1"/>
    <col min="9473" max="9473" width="13.42578125" bestFit="1" customWidth="1"/>
    <col min="9474" max="9474" width="25.42578125" bestFit="1" customWidth="1"/>
    <col min="9475" max="9475" width="57" bestFit="1" customWidth="1"/>
    <col min="9476" max="9476" width="12.85546875" bestFit="1" customWidth="1"/>
    <col min="9729" max="9729" width="13.42578125" bestFit="1" customWidth="1"/>
    <col min="9730" max="9730" width="25.42578125" bestFit="1" customWidth="1"/>
    <col min="9731" max="9731" width="57" bestFit="1" customWidth="1"/>
    <col min="9732" max="9732" width="12.85546875" bestFit="1" customWidth="1"/>
    <col min="9985" max="9985" width="13.42578125" bestFit="1" customWidth="1"/>
    <col min="9986" max="9986" width="25.42578125" bestFit="1" customWidth="1"/>
    <col min="9987" max="9987" width="57" bestFit="1" customWidth="1"/>
    <col min="9988" max="9988" width="12.85546875" bestFit="1" customWidth="1"/>
    <col min="10241" max="10241" width="13.42578125" bestFit="1" customWidth="1"/>
    <col min="10242" max="10242" width="25.42578125" bestFit="1" customWidth="1"/>
    <col min="10243" max="10243" width="57" bestFit="1" customWidth="1"/>
    <col min="10244" max="10244" width="12.85546875" bestFit="1" customWidth="1"/>
    <col min="10497" max="10497" width="13.42578125" bestFit="1" customWidth="1"/>
    <col min="10498" max="10498" width="25.42578125" bestFit="1" customWidth="1"/>
    <col min="10499" max="10499" width="57" bestFit="1" customWidth="1"/>
    <col min="10500" max="10500" width="12.85546875" bestFit="1" customWidth="1"/>
    <col min="10753" max="10753" width="13.42578125" bestFit="1" customWidth="1"/>
    <col min="10754" max="10754" width="25.42578125" bestFit="1" customWidth="1"/>
    <col min="10755" max="10755" width="57" bestFit="1" customWidth="1"/>
    <col min="10756" max="10756" width="12.85546875" bestFit="1" customWidth="1"/>
    <col min="11009" max="11009" width="13.42578125" bestFit="1" customWidth="1"/>
    <col min="11010" max="11010" width="25.42578125" bestFit="1" customWidth="1"/>
    <col min="11011" max="11011" width="57" bestFit="1" customWidth="1"/>
    <col min="11012" max="11012" width="12.85546875" bestFit="1" customWidth="1"/>
    <col min="11265" max="11265" width="13.42578125" bestFit="1" customWidth="1"/>
    <col min="11266" max="11266" width="25.42578125" bestFit="1" customWidth="1"/>
    <col min="11267" max="11267" width="57" bestFit="1" customWidth="1"/>
    <col min="11268" max="11268" width="12.85546875" bestFit="1" customWidth="1"/>
    <col min="11521" max="11521" width="13.42578125" bestFit="1" customWidth="1"/>
    <col min="11522" max="11522" width="25.42578125" bestFit="1" customWidth="1"/>
    <col min="11523" max="11523" width="57" bestFit="1" customWidth="1"/>
    <col min="11524" max="11524" width="12.85546875" bestFit="1" customWidth="1"/>
    <col min="11777" max="11777" width="13.42578125" bestFit="1" customWidth="1"/>
    <col min="11778" max="11778" width="25.42578125" bestFit="1" customWidth="1"/>
    <col min="11779" max="11779" width="57" bestFit="1" customWidth="1"/>
    <col min="11780" max="11780" width="12.85546875" bestFit="1" customWidth="1"/>
    <col min="12033" max="12033" width="13.42578125" bestFit="1" customWidth="1"/>
    <col min="12034" max="12034" width="25.42578125" bestFit="1" customWidth="1"/>
    <col min="12035" max="12035" width="57" bestFit="1" customWidth="1"/>
    <col min="12036" max="12036" width="12.85546875" bestFit="1" customWidth="1"/>
    <col min="12289" max="12289" width="13.42578125" bestFit="1" customWidth="1"/>
    <col min="12290" max="12290" width="25.42578125" bestFit="1" customWidth="1"/>
    <col min="12291" max="12291" width="57" bestFit="1" customWidth="1"/>
    <col min="12292" max="12292" width="12.85546875" bestFit="1" customWidth="1"/>
    <col min="12545" max="12545" width="13.42578125" bestFit="1" customWidth="1"/>
    <col min="12546" max="12546" width="25.42578125" bestFit="1" customWidth="1"/>
    <col min="12547" max="12547" width="57" bestFit="1" customWidth="1"/>
    <col min="12548" max="12548" width="12.85546875" bestFit="1" customWidth="1"/>
    <col min="12801" max="12801" width="13.42578125" bestFit="1" customWidth="1"/>
    <col min="12802" max="12802" width="25.42578125" bestFit="1" customWidth="1"/>
    <col min="12803" max="12803" width="57" bestFit="1" customWidth="1"/>
    <col min="12804" max="12804" width="12.85546875" bestFit="1" customWidth="1"/>
    <col min="13057" max="13057" width="13.42578125" bestFit="1" customWidth="1"/>
    <col min="13058" max="13058" width="25.42578125" bestFit="1" customWidth="1"/>
    <col min="13059" max="13059" width="57" bestFit="1" customWidth="1"/>
    <col min="13060" max="13060" width="12.85546875" bestFit="1" customWidth="1"/>
    <col min="13313" max="13313" width="13.42578125" bestFit="1" customWidth="1"/>
    <col min="13314" max="13314" width="25.42578125" bestFit="1" customWidth="1"/>
    <col min="13315" max="13315" width="57" bestFit="1" customWidth="1"/>
    <col min="13316" max="13316" width="12.85546875" bestFit="1" customWidth="1"/>
    <col min="13569" max="13569" width="13.42578125" bestFit="1" customWidth="1"/>
    <col min="13570" max="13570" width="25.42578125" bestFit="1" customWidth="1"/>
    <col min="13571" max="13571" width="57" bestFit="1" customWidth="1"/>
    <col min="13572" max="13572" width="12.85546875" bestFit="1" customWidth="1"/>
    <col min="13825" max="13825" width="13.42578125" bestFit="1" customWidth="1"/>
    <col min="13826" max="13826" width="25.42578125" bestFit="1" customWidth="1"/>
    <col min="13827" max="13827" width="57" bestFit="1" customWidth="1"/>
    <col min="13828" max="13828" width="12.85546875" bestFit="1" customWidth="1"/>
    <col min="14081" max="14081" width="13.42578125" bestFit="1" customWidth="1"/>
    <col min="14082" max="14082" width="25.42578125" bestFit="1" customWidth="1"/>
    <col min="14083" max="14083" width="57" bestFit="1" customWidth="1"/>
    <col min="14084" max="14084" width="12.85546875" bestFit="1" customWidth="1"/>
    <col min="14337" max="14337" width="13.42578125" bestFit="1" customWidth="1"/>
    <col min="14338" max="14338" width="25.42578125" bestFit="1" customWidth="1"/>
    <col min="14339" max="14339" width="57" bestFit="1" customWidth="1"/>
    <col min="14340" max="14340" width="12.85546875" bestFit="1" customWidth="1"/>
    <col min="14593" max="14593" width="13.42578125" bestFit="1" customWidth="1"/>
    <col min="14594" max="14594" width="25.42578125" bestFit="1" customWidth="1"/>
    <col min="14595" max="14595" width="57" bestFit="1" customWidth="1"/>
    <col min="14596" max="14596" width="12.85546875" bestFit="1" customWidth="1"/>
    <col min="14849" max="14849" width="13.42578125" bestFit="1" customWidth="1"/>
    <col min="14850" max="14850" width="25.42578125" bestFit="1" customWidth="1"/>
    <col min="14851" max="14851" width="57" bestFit="1" customWidth="1"/>
    <col min="14852" max="14852" width="12.85546875" bestFit="1" customWidth="1"/>
    <col min="15105" max="15105" width="13.42578125" bestFit="1" customWidth="1"/>
    <col min="15106" max="15106" width="25.42578125" bestFit="1" customWidth="1"/>
    <col min="15107" max="15107" width="57" bestFit="1" customWidth="1"/>
    <col min="15108" max="15108" width="12.85546875" bestFit="1" customWidth="1"/>
    <col min="15361" max="15361" width="13.42578125" bestFit="1" customWidth="1"/>
    <col min="15362" max="15362" width="25.42578125" bestFit="1" customWidth="1"/>
    <col min="15363" max="15363" width="57" bestFit="1" customWidth="1"/>
    <col min="15364" max="15364" width="12.85546875" bestFit="1" customWidth="1"/>
    <col min="15617" max="15617" width="13.42578125" bestFit="1" customWidth="1"/>
    <col min="15618" max="15618" width="25.42578125" bestFit="1" customWidth="1"/>
    <col min="15619" max="15619" width="57" bestFit="1" customWidth="1"/>
    <col min="15620" max="15620" width="12.85546875" bestFit="1" customWidth="1"/>
    <col min="15873" max="15873" width="13.42578125" bestFit="1" customWidth="1"/>
    <col min="15874" max="15874" width="25.42578125" bestFit="1" customWidth="1"/>
    <col min="15875" max="15875" width="57" bestFit="1" customWidth="1"/>
    <col min="15876" max="15876" width="12.85546875" bestFit="1" customWidth="1"/>
    <col min="16129" max="16129" width="13.42578125" bestFit="1" customWidth="1"/>
    <col min="16130" max="16130" width="25.42578125" bestFit="1" customWidth="1"/>
    <col min="16131" max="16131" width="57" bestFit="1" customWidth="1"/>
    <col min="16132" max="16132" width="12.85546875" bestFit="1" customWidth="1"/>
  </cols>
  <sheetData>
    <row r="1" spans="1:4" s="5" customFormat="1" ht="37.5" x14ac:dyDescent="0.25">
      <c r="A1" s="3" t="s">
        <v>0</v>
      </c>
      <c r="B1" s="3" t="s">
        <v>80</v>
      </c>
      <c r="C1" s="3" t="s">
        <v>2</v>
      </c>
      <c r="D1" s="3" t="s">
        <v>81</v>
      </c>
    </row>
    <row r="2" spans="1:4" ht="18.75" x14ac:dyDescent="0.25">
      <c r="A2" s="1">
        <v>1</v>
      </c>
      <c r="B2" s="2" t="s">
        <v>164</v>
      </c>
      <c r="C2" s="2" t="s">
        <v>165</v>
      </c>
      <c r="D2" s="1">
        <v>1</v>
      </c>
    </row>
    <row r="3" spans="1:4" ht="18.75" x14ac:dyDescent="0.25">
      <c r="A3" s="1">
        <v>2</v>
      </c>
      <c r="B3" s="2" t="s">
        <v>166</v>
      </c>
      <c r="C3" s="2" t="s">
        <v>167</v>
      </c>
      <c r="D3" s="1">
        <v>1</v>
      </c>
    </row>
    <row r="4" spans="1:4" ht="18.75" x14ac:dyDescent="0.25">
      <c r="A4" s="1">
        <v>3</v>
      </c>
      <c r="B4" s="2" t="s">
        <v>168</v>
      </c>
      <c r="C4" s="2" t="s">
        <v>169</v>
      </c>
      <c r="D4" s="1">
        <v>2</v>
      </c>
    </row>
  </sheetData>
  <customSheetViews>
    <customSheetView guid="{7EB257F9-B476-4F5A-97CE-A80C99A60A1A}">
      <selection activeCell="D11" sqref="D11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wsSortMap1.xml><?xml version="1.0" encoding="utf-8"?>
<worksheetSortMap xmlns="http://schemas.microsoft.com/office/excel/2006/main">
  <rowSortMap ref="A2:XFD90" count="89">
    <row newVal="1" oldVal="89"/>
    <row newVal="2" oldVal="84"/>
    <row newVal="3" oldVal="79"/>
    <row newVal="4" oldVal="81"/>
    <row newVal="5" oldVal="87"/>
    <row newVal="6" oldVal="82"/>
    <row newVal="7" oldVal="45"/>
    <row newVal="8" oldVal="46"/>
    <row newVal="9" oldVal="10"/>
    <row newVal="10" oldVal="11"/>
    <row newVal="11" oldVal="49"/>
    <row newVal="12" oldVal="50"/>
    <row newVal="13" oldVal="14"/>
    <row newVal="14" oldVal="15"/>
    <row newVal="15" oldVal="16"/>
    <row newVal="16" oldVal="17"/>
    <row newVal="17" oldVal="18"/>
    <row newVal="18" oldVal="19"/>
    <row newVal="19" oldVal="20"/>
    <row newVal="20" oldVal="21"/>
    <row newVal="21" oldVal="22"/>
    <row newVal="22" oldVal="23"/>
    <row newVal="23" oldVal="24"/>
    <row newVal="24" oldVal="25"/>
    <row newVal="25" oldVal="26"/>
    <row newVal="26" oldVal="64"/>
    <row newVal="27" oldVal="65"/>
    <row newVal="28" oldVal="66"/>
    <row newVal="29" oldVal="67"/>
    <row newVal="30" oldVal="68"/>
    <row newVal="31" oldVal="69"/>
    <row newVal="32" oldVal="33"/>
    <row newVal="33" oldVal="75"/>
    <row newVal="34" oldVal="76"/>
    <row newVal="35" oldVal="36"/>
    <row newVal="36" oldVal="77"/>
    <row newVal="37" oldVal="88"/>
    <row newVal="38" oldVal="78"/>
    <row newVal="39" oldVal="85"/>
    <row newVal="40" oldVal="43"/>
    <row newVal="41" oldVal="3"/>
    <row newVal="42" oldVal="4"/>
    <row newVal="43" oldVal="42"/>
    <row newVal="44" oldVal="80"/>
    <row newVal="45" oldVal="7"/>
    <row newVal="46" oldVal="44"/>
    <row newVal="47" oldVal="1"/>
    <row newVal="48" oldVal="2"/>
    <row newVal="49" oldVal="5"/>
    <row newVal="50" oldVal="86"/>
    <row newVal="51" oldVal="6"/>
    <row newVal="52" oldVal="83"/>
    <row newVal="53" oldVal="8"/>
    <row newVal="54" oldVal="9"/>
    <row newVal="55" oldVal="47"/>
    <row newVal="56" oldVal="48"/>
    <row newVal="57" oldVal="12"/>
    <row newVal="58" oldVal="13"/>
    <row newVal="59" oldVal="51"/>
    <row newVal="60" oldVal="52"/>
    <row newVal="61" oldVal="53"/>
    <row newVal="62" oldVal="54"/>
    <row newVal="63" oldVal="55"/>
    <row newVal="64" oldVal="56"/>
    <row newVal="65" oldVal="57"/>
    <row newVal="66" oldVal="58"/>
    <row newVal="67" oldVal="59"/>
    <row newVal="68" oldVal="60"/>
    <row newVal="69" oldVal="61"/>
    <row newVal="70" oldVal="62"/>
    <row newVal="71" oldVal="63"/>
    <row newVal="72" oldVal="27"/>
    <row newVal="73" oldVal="28"/>
    <row newVal="74" oldVal="29"/>
    <row newVal="75" oldVal="30"/>
    <row newVal="76" oldVal="31"/>
    <row newVal="77" oldVal="32"/>
    <row newVal="78" oldVal="70"/>
    <row newVal="79" oldVal="34"/>
    <row newVal="80" oldVal="71"/>
    <row newVal="81" oldVal="72"/>
    <row newVal="82" oldVal="73"/>
    <row newVal="83" oldVal="74"/>
    <row newVal="84" oldVal="35"/>
    <row newVal="85" oldVal="40"/>
    <row newVal="86" oldVal="41"/>
    <row newVal="87" oldVal="39"/>
    <row newVal="88" oldVal="37"/>
    <row newVal="89" oldVal="38"/>
  </rowSortMap>
</worksheetSortMap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BOM</vt:lpstr>
      <vt:lpstr>QUOTE</vt:lpstr>
      <vt:lpstr>MASTER ASSEMBLY</vt:lpstr>
      <vt:lpstr>FRAME</vt:lpstr>
      <vt:lpstr>HOOF PLATE</vt:lpstr>
      <vt:lpstr>SPRING</vt:lpstr>
      <vt:lpstr>CABLE CARRIER MOUNT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Barrington</dc:creator>
  <cp:lastModifiedBy>Matthew Barrington</cp:lastModifiedBy>
  <dcterms:created xsi:type="dcterms:W3CDTF">2015-02-24T16:51:00Z</dcterms:created>
  <dcterms:modified xsi:type="dcterms:W3CDTF">2015-06-03T19:00:56Z</dcterms:modified>
</cp:coreProperties>
</file>